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40" activeTab="0"/>
  </bookViews>
  <sheets>
    <sheet name="Выпуск и направление" sheetId="1" r:id="rId1"/>
    <sheet name="В разрезе предприятий" sheetId="2" r:id="rId2"/>
    <sheet name="Лист3" sheetId="3" r:id="rId3"/>
  </sheets>
  <definedNames>
    <definedName name="_xlnm.Print_Area" localSheetId="1">'В разрезе предприятий'!$A$1:$M$55</definedName>
    <definedName name="_xlnm.Print_Area" localSheetId="0">'Выпуск и направление'!$A$1:$J$23</definedName>
  </definedNames>
  <calcPr fullCalcOnLoad="1"/>
</workbook>
</file>

<file path=xl/sharedStrings.xml><?xml version="1.0" encoding="utf-8"?>
<sst xmlns="http://schemas.openxmlformats.org/spreadsheetml/2006/main" count="143" uniqueCount="135">
  <si>
    <t>№ строки</t>
  </si>
  <si>
    <t xml:space="preserve"> В том числе по профессиям:</t>
  </si>
  <si>
    <t>наименование профессии</t>
  </si>
  <si>
    <t>программа, срок обучения</t>
  </si>
  <si>
    <r>
      <t xml:space="preserve">Дневное обучение - </t>
    </r>
    <r>
      <rPr>
        <b/>
        <sz val="10"/>
        <rFont val="Times New Roman Cyr"/>
        <family val="0"/>
      </rPr>
      <t>всего</t>
    </r>
  </si>
  <si>
    <t>01</t>
  </si>
  <si>
    <t xml:space="preserve">Из них: </t>
  </si>
  <si>
    <r>
      <t xml:space="preserve"> Направлено на работу </t>
    </r>
    <r>
      <rPr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 xml:space="preserve">всего </t>
    </r>
  </si>
  <si>
    <t>02</t>
  </si>
  <si>
    <t>03</t>
  </si>
  <si>
    <t xml:space="preserve">в том числе по причинам: </t>
  </si>
  <si>
    <t xml:space="preserve"> </t>
  </si>
  <si>
    <t>04</t>
  </si>
  <si>
    <t>призыв на военную службу</t>
  </si>
  <si>
    <t>05</t>
  </si>
  <si>
    <t>06</t>
  </si>
  <si>
    <t>другие причины</t>
  </si>
  <si>
    <t>07</t>
  </si>
  <si>
    <t>в том числе:</t>
  </si>
  <si>
    <t xml:space="preserve"> - декретный отпуск</t>
  </si>
  <si>
    <t>Код по ОКЕИ: человек - 792</t>
  </si>
  <si>
    <t xml:space="preserve">Наименование  предприятий и  организаций    </t>
  </si>
  <si>
    <r>
      <t xml:space="preserve">Кол-во человек </t>
    </r>
    <r>
      <rPr>
        <b/>
        <sz val="10"/>
        <rFont val="Times New Roman Cyr"/>
        <family val="0"/>
      </rPr>
      <t>ВСЕГО</t>
    </r>
  </si>
  <si>
    <t>Адрес организации и телефон</t>
  </si>
  <si>
    <t>Из них:</t>
  </si>
  <si>
    <t>направ-лено на работу</t>
  </si>
  <si>
    <t>трудоу-строились самостоя-тельно</t>
  </si>
  <si>
    <t xml:space="preserve">сумма граф 4 и 5 трудоустроены по полученной специальности </t>
  </si>
  <si>
    <t>в том числе: по профессиям</t>
  </si>
  <si>
    <t>наименование профессии  и срок обучения</t>
  </si>
  <si>
    <t xml:space="preserve"> Направлено на работу и трудоустроились самостоятельно на предприятия и  в организации выпускники 2013 года</t>
  </si>
  <si>
    <t>Директор _____________________  /_______________________/</t>
  </si>
  <si>
    <t xml:space="preserve">                                    подпись                        расшифровка подписи</t>
  </si>
  <si>
    <t>ОГБОУ СПО "Северский промышленный колледж"</t>
  </si>
  <si>
    <t>Количество человек</t>
  </si>
  <si>
    <t>Слесарь</t>
  </si>
  <si>
    <t>СПТУ, 3 г.</t>
  </si>
  <si>
    <t>Электромонтер по ремонту и обслуживанию электрооборудования</t>
  </si>
  <si>
    <t>Слесарь по контрольно-измерительным приборам и автоматике</t>
  </si>
  <si>
    <t>Станочник</t>
  </si>
  <si>
    <t>Повар, кондитер</t>
  </si>
  <si>
    <t>ОАО "МСУ-74"</t>
  </si>
  <si>
    <t>ОАО "Сибэлектромотор"</t>
  </si>
  <si>
    <t>ОАО "ЗГЭС"</t>
  </si>
  <si>
    <t>Слесарь, 3 г.</t>
  </si>
  <si>
    <t>Станочник, 3 г.</t>
  </si>
  <si>
    <t>Электромонтер по ремонту и обслуживанию электрооборудования, 3 г.</t>
  </si>
  <si>
    <t>Слесарь по КИПиА, 3 г.</t>
  </si>
  <si>
    <t>Повар, кондитер, 3 г.</t>
  </si>
  <si>
    <t>Наименование образовательного учреждения</t>
  </si>
  <si>
    <t>Портной</t>
  </si>
  <si>
    <t>ТУ, 10 мес.</t>
  </si>
  <si>
    <t>Продавец, контролер-кассир</t>
  </si>
  <si>
    <t>Портной, 10 мес.</t>
  </si>
  <si>
    <t>ООО "Мария"</t>
  </si>
  <si>
    <t>ТЦ "Мармелайт"</t>
  </si>
  <si>
    <t>ТЦ "Фуд Сити"</t>
  </si>
  <si>
    <t xml:space="preserve">Северск, ул. Солнечная, 2, (3823) </t>
  </si>
  <si>
    <t>Продавец, контролер-кассир, 3 г.</t>
  </si>
  <si>
    <t xml:space="preserve">Северск, пр. Комунистический, 32, (3823) 56-19-49 </t>
  </si>
  <si>
    <t>ООО "Век"</t>
  </si>
  <si>
    <t>Северск, п. Самусь, ул. Пекарского, 3, (3822) 904-372</t>
  </si>
  <si>
    <t>ИП Холмогорова Г. А.</t>
  </si>
  <si>
    <t>Северск, п. Самусь, ул. Ленина, 14, (3822) 8 953 916 9344</t>
  </si>
  <si>
    <t xml:space="preserve">Северск, п. Самусь, ул. Пекарского, 3, (3822) </t>
  </si>
  <si>
    <t>ИП Кузнецов С. В.</t>
  </si>
  <si>
    <t>Северск, п. Самусь, ул. Кооперативная, 2, (3822) 905-663</t>
  </si>
  <si>
    <t>ООО "Харбин"</t>
  </si>
  <si>
    <t>Северск, п. Самусь, ул. Кооперативная, 3, (3822) 904-192</t>
  </si>
  <si>
    <t>ООО "Комбинат питания"</t>
  </si>
  <si>
    <t>Северск, ул. Калинина, 69, (3823) 52-13-84</t>
  </si>
  <si>
    <t>Детский сад № 19</t>
  </si>
  <si>
    <t>Детский сад № 59</t>
  </si>
  <si>
    <t>ООО "Ресторан Русь"</t>
  </si>
  <si>
    <t>Северск, пр.Коммунистический, 92, (3823)53-80-88</t>
  </si>
  <si>
    <t>Томск, пр. Комсомольский, 62, (3822) 44-26-28</t>
  </si>
  <si>
    <t>ОАО "Манотомь"</t>
  </si>
  <si>
    <t>Северск, Томская область, п. Кузьминка, (3823) 98-20-90</t>
  </si>
  <si>
    <t>Северск, ул. Предзаводская, д.14, (3823) 533-343</t>
  </si>
  <si>
    <t>СПТПК  "Деревенское молочко"</t>
  </si>
  <si>
    <t>Индивидуальные предприниматели</t>
  </si>
  <si>
    <t>Томск, пр. Мира, 50\а,  (3822) 72-52-25</t>
  </si>
  <si>
    <t xml:space="preserve">Северск, ул. Курчатова, 11/а, 89138494938 </t>
  </si>
  <si>
    <t xml:space="preserve">Северск, пр. Комунистический, 74 </t>
  </si>
  <si>
    <t>Северск, пр. Коммунистический, 63, (3823) 52-25-04</t>
  </si>
  <si>
    <t>Северск, ул. Калинина, 84/а</t>
  </si>
  <si>
    <t>Северск, ул. Мира, 18 б, (3823) 524-603</t>
  </si>
  <si>
    <t>Управления образования ЗАТО Северск, г.Северск, ул.Свердлова, 18, (3823) 77-30-45</t>
  </si>
  <si>
    <t>Северск, ул. Победы, 8</t>
  </si>
  <si>
    <t>Северск, ул. Победы, 12</t>
  </si>
  <si>
    <t>Томск, пр. Кирова, 62</t>
  </si>
  <si>
    <t>Томск, Северск</t>
  </si>
  <si>
    <t>Всего</t>
  </si>
  <si>
    <t>Магазин "Копеечка"</t>
  </si>
  <si>
    <t>Магазин "Мария Ра"</t>
  </si>
  <si>
    <t>Кафе "Кабачок"</t>
  </si>
  <si>
    <t>ТЦ "Гермес"</t>
  </si>
  <si>
    <t>ТЦ "Мегаполис"</t>
  </si>
  <si>
    <t>Ресторан "Венеция"</t>
  </si>
  <si>
    <t>Ресторан "Шаляпин"</t>
  </si>
  <si>
    <t>ОАО "Тепловые сети"</t>
  </si>
  <si>
    <t xml:space="preserve">г. Северск, ул. Лесная 9а, 54-64-82 </t>
  </si>
  <si>
    <t>ООО СП "Взлет"</t>
  </si>
  <si>
    <t>г Северск, ул Строителей, д 29, кв 19, 983371</t>
  </si>
  <si>
    <t>УВД ЗАТО Северск</t>
  </si>
  <si>
    <t>г. Северск, ул. Свердлова, 11, 77-92-02</t>
  </si>
  <si>
    <t>в/ч 3481</t>
  </si>
  <si>
    <t>г. Северск, ул. Кадинина, 63, 54-78-19</t>
  </si>
  <si>
    <t>ОАО "СХК"</t>
  </si>
  <si>
    <t>г. Северск, ул. Курчатова, 1, 54-78-00</t>
  </si>
  <si>
    <t>ГК "Томлесдрев"</t>
  </si>
  <si>
    <t>Томск, ЛПК, 2 пос. 109/3, (3822) 58-79-16</t>
  </si>
  <si>
    <t xml:space="preserve">г. Северск, 
ул. Транспортная, д. 30, офис 320 </t>
  </si>
  <si>
    <t xml:space="preserve">ТГУМП Трамвайно-
троллейбусное управление 
 </t>
  </si>
  <si>
    <t>г. Томск, проспект Фрунзе, 137, 999-741</t>
  </si>
  <si>
    <t>ООО "Телец"</t>
  </si>
  <si>
    <t>г. Томск, ул. Мичурина, 106, 68‒02‒82</t>
  </si>
  <si>
    <t>филиал №12 ФГУП "Атом-охрана"</t>
  </si>
  <si>
    <t>г. Северск, ул. Курчатова, 1, 56-87-40</t>
  </si>
  <si>
    <t>ФКИ "Антонов двор"</t>
  </si>
  <si>
    <t>Томск, ул. Мичурина, 106, 68-02-85</t>
  </si>
  <si>
    <t>ООО "Дружба"</t>
  </si>
  <si>
    <t>г.Северск, ул.Пионерская, 8, 89138228899</t>
  </si>
  <si>
    <r>
      <t xml:space="preserve"> </t>
    </r>
    <r>
      <rPr>
        <b/>
        <sz val="10"/>
        <rFont val="Times New Roman Cyr"/>
        <family val="0"/>
      </rPr>
      <t>Не   направлено на работу образовательной организацией (трудоустроено) - всего</t>
    </r>
    <r>
      <rPr>
        <sz val="10"/>
        <rFont val="Times New Roman Cyr"/>
        <family val="0"/>
      </rPr>
      <t xml:space="preserve"> </t>
    </r>
  </si>
  <si>
    <t>продолжили обучение</t>
  </si>
  <si>
    <t>предоставление  свободного трудоустройства (самостоятельно устроились)</t>
  </si>
  <si>
    <t xml:space="preserve"> - поступило на учебу в ПОО 
(обучение детей-сирот повторно)</t>
  </si>
  <si>
    <r>
      <t xml:space="preserve"> Выпуск и направление обучающихся - выпускников 2013 года                                            </t>
    </r>
    <r>
      <rPr>
        <b/>
        <sz val="11"/>
        <rFont val="Arial Cyr"/>
        <family val="0"/>
      </rPr>
      <t xml:space="preserve"> Приложение №4 лист 1</t>
    </r>
  </si>
  <si>
    <t xml:space="preserve">                                                               Приложение №4 (лист 2)</t>
  </si>
  <si>
    <t>ателье "Томичка"</t>
  </si>
  <si>
    <t>Северск, ул. Первомайская, 5, 54-33-69</t>
  </si>
  <si>
    <t>ателье "Лис"</t>
  </si>
  <si>
    <t>Северск, пр. Коммунистический, 94, 54-04-14</t>
  </si>
  <si>
    <t>ателье "Чайка"</t>
  </si>
  <si>
    <t>Северск, пр. Коммунистический, 67, 52-56-16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</si>
</sst>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b/>
      <sz val="11"/>
      <name val="Arial Cyr"/>
      <family val="2"/>
    </font>
    <font>
      <sz val="10"/>
      <name val="Times New Roman Cyr"/>
      <family val="1"/>
    </font>
    <font>
      <b/>
      <sz val="10"/>
      <name val="Times New Roman Cyr"/>
      <family val="0"/>
    </font>
    <font>
      <sz val="9"/>
      <name val="Times New Roman Cyr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sz val="8"/>
      <name val="Times New Roman Cyr"/>
      <family val="1"/>
    </font>
    <font>
      <sz val="11"/>
      <name val="Arial Cyr"/>
      <family val="0"/>
    </font>
    <font>
      <sz val="6"/>
      <name val="Times New Roman Cyr"/>
      <family val="1"/>
    </font>
    <font>
      <sz val="7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2" applyFont="1" applyAlignment="1">
      <alignment horizontal="centerContinuous" vertical="center"/>
      <protection/>
    </xf>
    <xf numFmtId="0" fontId="0" fillId="0" borderId="0" xfId="52" applyAlignment="1">
      <alignment horizontal="centerContinuous" vertical="center"/>
      <protection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2" fillId="0" borderId="10" xfId="52" applyFont="1" applyBorder="1" applyAlignment="1">
      <alignment horizontal="centerContinuous" vertical="center" wrapText="1"/>
      <protection/>
    </xf>
    <xf numFmtId="0" fontId="2" fillId="0" borderId="11" xfId="52" applyFont="1" applyBorder="1" applyAlignment="1">
      <alignment horizontal="centerContinuous" vertical="center" wrapText="1"/>
      <protection/>
    </xf>
    <xf numFmtId="0" fontId="2" fillId="0" borderId="12" xfId="52" applyFont="1" applyBorder="1" applyAlignment="1">
      <alignment horizontal="centerContinuous" vertical="center" wrapText="1"/>
      <protection/>
    </xf>
    <xf numFmtId="0" fontId="2" fillId="0" borderId="0" xfId="52" applyFont="1">
      <alignment/>
      <protection/>
    </xf>
    <xf numFmtId="0" fontId="2" fillId="0" borderId="13" xfId="52" applyFont="1" applyBorder="1" applyAlignment="1">
      <alignment horizontal="center"/>
      <protection/>
    </xf>
    <xf numFmtId="0" fontId="2" fillId="0" borderId="14" xfId="52" applyFont="1" applyBorder="1" applyAlignment="1">
      <alignment horizontal="center" wrapText="1"/>
      <protection/>
    </xf>
    <xf numFmtId="49" fontId="4" fillId="0" borderId="13" xfId="52" applyNumberFormat="1" applyFont="1" applyBorder="1" applyAlignment="1">
      <alignment horizontal="center" vertical="center"/>
      <protection/>
    </xf>
    <xf numFmtId="0" fontId="3" fillId="0" borderId="14" xfId="52" applyFont="1" applyBorder="1" applyAlignment="1">
      <alignment wrapText="1"/>
      <protection/>
    </xf>
    <xf numFmtId="0" fontId="2" fillId="0" borderId="14" xfId="52" applyFont="1" applyBorder="1" applyAlignment="1">
      <alignment wrapText="1"/>
      <protection/>
    </xf>
    <xf numFmtId="0" fontId="4" fillId="0" borderId="13" xfId="52" applyFont="1" applyBorder="1" applyAlignment="1">
      <alignment horizontal="right"/>
      <protection/>
    </xf>
    <xf numFmtId="0" fontId="4" fillId="0" borderId="13" xfId="52" applyFont="1" applyBorder="1">
      <alignment/>
      <protection/>
    </xf>
    <xf numFmtId="0" fontId="4" fillId="0" borderId="13" xfId="52" applyFont="1" applyBorder="1" applyAlignment="1">
      <alignment horizontal="left" vertical="center" wrapText="1"/>
      <protection/>
    </xf>
    <xf numFmtId="49" fontId="5" fillId="0" borderId="13" xfId="52" applyNumberFormat="1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right" vertical="center" wrapText="1"/>
      <protection/>
    </xf>
    <xf numFmtId="0" fontId="4" fillId="0" borderId="0" xfId="52" applyFont="1" applyBorder="1">
      <alignment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>
      <alignment/>
      <protection/>
    </xf>
    <xf numFmtId="0" fontId="0" fillId="0" borderId="0" xfId="52" applyAlignment="1">
      <alignment horizontal="center" vertical="center"/>
      <protection/>
    </xf>
    <xf numFmtId="0" fontId="7" fillId="0" borderId="0" xfId="52" applyFont="1" applyAlignment="1">
      <alignment horizontal="left" vertical="center"/>
      <protection/>
    </xf>
    <xf numFmtId="0" fontId="6" fillId="0" borderId="0" xfId="52" applyFont="1">
      <alignment/>
      <protection/>
    </xf>
    <xf numFmtId="0" fontId="3" fillId="0" borderId="13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/>
      <protection/>
    </xf>
    <xf numFmtId="0" fontId="7" fillId="0" borderId="0" xfId="52" applyFont="1">
      <alignment/>
      <protection/>
    </xf>
    <xf numFmtId="0" fontId="0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2" xfId="52" applyFont="1" applyBorder="1">
      <alignment/>
      <protection/>
    </xf>
    <xf numFmtId="0" fontId="4" fillId="0" borderId="0" xfId="52" applyFont="1" applyBorder="1" applyAlignment="1">
      <alignment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/>
      <protection/>
    </xf>
    <xf numFmtId="0" fontId="0" fillId="0" borderId="13" xfId="52" applyBorder="1" applyAlignment="1">
      <alignment horizontal="center" vertical="center"/>
      <protection/>
    </xf>
    <xf numFmtId="0" fontId="10" fillId="0" borderId="13" xfId="52" applyFont="1" applyBorder="1" applyAlignment="1">
      <alignment horizontal="center" vertical="center" wrapText="1"/>
      <protection/>
    </xf>
    <xf numFmtId="0" fontId="11" fillId="0" borderId="13" xfId="52" applyFont="1" applyBorder="1" applyAlignment="1">
      <alignment horizontal="center" vertical="center" wrapText="1"/>
      <protection/>
    </xf>
    <xf numFmtId="0" fontId="48" fillId="0" borderId="13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wrapText="1"/>
      <protection/>
    </xf>
    <xf numFmtId="0" fontId="11" fillId="0" borderId="13" xfId="52" applyFont="1" applyBorder="1" applyAlignment="1">
      <alignment wrapText="1"/>
      <protection/>
    </xf>
    <xf numFmtId="0" fontId="4" fillId="0" borderId="13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49" fillId="0" borderId="13" xfId="52" applyFont="1" applyBorder="1" applyAlignment="1">
      <alignment horizontal="center" vertical="center"/>
      <protection/>
    </xf>
    <xf numFmtId="0" fontId="11" fillId="0" borderId="13" xfId="52" applyFont="1" applyBorder="1" applyAlignment="1">
      <alignment horizontal="left" wrapText="1"/>
      <protection/>
    </xf>
    <xf numFmtId="0" fontId="4" fillId="0" borderId="13" xfId="52" applyFont="1" applyBorder="1" applyAlignment="1">
      <alignment horizontal="left" vertical="top" wrapText="1"/>
      <protection/>
    </xf>
    <xf numFmtId="0" fontId="0" fillId="0" borderId="13" xfId="52" applyFont="1" applyBorder="1">
      <alignment/>
      <protection/>
    </xf>
    <xf numFmtId="0" fontId="4" fillId="0" borderId="13" xfId="52" applyFont="1" applyBorder="1" applyAlignment="1">
      <alignment horizontal="right" wrapText="1"/>
      <protection/>
    </xf>
    <xf numFmtId="0" fontId="0" fillId="0" borderId="13" xfId="52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right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ТЧЕТ-2002-годово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Layout" workbookViewId="0" topLeftCell="A1">
      <selection activeCell="J13" sqref="J13"/>
    </sheetView>
  </sheetViews>
  <sheetFormatPr defaultColWidth="9.00390625" defaultRowHeight="12.75"/>
  <cols>
    <col min="1" max="1" width="28.25390625" style="3" customWidth="1"/>
    <col min="2" max="2" width="6.625" style="3" customWidth="1"/>
    <col min="3" max="3" width="8.875" style="3" customWidth="1"/>
    <col min="4" max="10" width="14.25390625" style="3" customWidth="1"/>
    <col min="11" max="16384" width="9.00390625" style="3" customWidth="1"/>
  </cols>
  <sheetData>
    <row r="1" spans="1:4" ht="18.75" customHeight="1">
      <c r="A1" s="27" t="s">
        <v>49</v>
      </c>
      <c r="D1" s="27" t="s">
        <v>33</v>
      </c>
    </row>
    <row r="2" spans="1:10" ht="30" customHeight="1">
      <c r="A2" s="1" t="s">
        <v>127</v>
      </c>
      <c r="B2" s="1"/>
      <c r="C2" s="2"/>
      <c r="D2" s="2"/>
      <c r="E2" s="2"/>
      <c r="F2" s="2"/>
      <c r="G2" s="2"/>
      <c r="H2" s="2"/>
      <c r="I2" s="2"/>
      <c r="J2" s="2"/>
    </row>
    <row r="3" ht="13.5" customHeight="1">
      <c r="H3" s="4"/>
    </row>
    <row r="4" spans="1:10" ht="12.75" customHeight="1">
      <c r="A4" s="48"/>
      <c r="B4" s="49" t="s">
        <v>0</v>
      </c>
      <c r="C4" s="49" t="s">
        <v>34</v>
      </c>
      <c r="D4" s="50" t="s">
        <v>1</v>
      </c>
      <c r="E4" s="51"/>
      <c r="F4" s="51"/>
      <c r="G4" s="51"/>
      <c r="H4" s="51"/>
      <c r="I4" s="51"/>
      <c r="J4" s="52"/>
    </row>
    <row r="5" spans="1:10" ht="15.75" customHeight="1">
      <c r="A5" s="48"/>
      <c r="B5" s="49"/>
      <c r="C5" s="49"/>
      <c r="D5" s="50" t="s">
        <v>2</v>
      </c>
      <c r="E5" s="51"/>
      <c r="F5" s="51"/>
      <c r="G5" s="51"/>
      <c r="H5" s="51"/>
      <c r="I5" s="51"/>
      <c r="J5" s="52"/>
    </row>
    <row r="6" spans="1:10" ht="41.25" customHeight="1">
      <c r="A6" s="48"/>
      <c r="B6" s="49"/>
      <c r="C6" s="49"/>
      <c r="D6" s="34" t="s">
        <v>35</v>
      </c>
      <c r="E6" s="36" t="s">
        <v>37</v>
      </c>
      <c r="F6" s="36" t="s">
        <v>38</v>
      </c>
      <c r="G6" s="34" t="s">
        <v>39</v>
      </c>
      <c r="H6" s="33" t="s">
        <v>40</v>
      </c>
      <c r="I6" s="33" t="s">
        <v>52</v>
      </c>
      <c r="J6" s="33" t="s">
        <v>50</v>
      </c>
    </row>
    <row r="7" spans="1:10" ht="12.75">
      <c r="A7" s="48"/>
      <c r="B7" s="49"/>
      <c r="C7" s="49"/>
      <c r="D7" s="5" t="s">
        <v>3</v>
      </c>
      <c r="E7" s="6"/>
      <c r="F7" s="6"/>
      <c r="G7" s="6"/>
      <c r="H7" s="6"/>
      <c r="I7" s="6"/>
      <c r="J7" s="7"/>
    </row>
    <row r="8" spans="1:10" s="8" customFormat="1" ht="11.25" customHeight="1">
      <c r="A8" s="48"/>
      <c r="B8" s="48"/>
      <c r="C8" s="48"/>
      <c r="D8" s="34" t="s">
        <v>36</v>
      </c>
      <c r="E8" s="34" t="s">
        <v>36</v>
      </c>
      <c r="F8" s="34" t="s">
        <v>36</v>
      </c>
      <c r="G8" s="34" t="s">
        <v>36</v>
      </c>
      <c r="H8" s="34" t="s">
        <v>36</v>
      </c>
      <c r="I8" s="34" t="s">
        <v>36</v>
      </c>
      <c r="J8" s="37" t="s">
        <v>51</v>
      </c>
    </row>
    <row r="9" spans="1:10" s="8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</row>
    <row r="10" spans="1:10" s="8" customFormat="1" ht="12.75">
      <c r="A10" s="10" t="s">
        <v>4</v>
      </c>
      <c r="B10" s="11" t="s">
        <v>5</v>
      </c>
      <c r="C10" s="34">
        <f>(D10+E10+F10+G10+H10+I10+J10)</f>
        <v>177</v>
      </c>
      <c r="D10" s="34">
        <f aca="true" t="shared" si="0" ref="D10:J10">(D12+D13)</f>
        <v>14</v>
      </c>
      <c r="E10" s="34">
        <f t="shared" si="0"/>
        <v>26</v>
      </c>
      <c r="F10" s="34">
        <f t="shared" si="0"/>
        <v>22</v>
      </c>
      <c r="G10" s="34">
        <f t="shared" si="0"/>
        <v>14</v>
      </c>
      <c r="H10" s="34">
        <f t="shared" si="0"/>
        <v>41</v>
      </c>
      <c r="I10" s="34">
        <f t="shared" si="0"/>
        <v>37</v>
      </c>
      <c r="J10" s="34">
        <f t="shared" si="0"/>
        <v>23</v>
      </c>
    </row>
    <row r="11" spans="1:10" s="8" customFormat="1" ht="12.75">
      <c r="A11" s="10" t="s">
        <v>6</v>
      </c>
      <c r="B11" s="11"/>
      <c r="C11" s="34"/>
      <c r="D11" s="34"/>
      <c r="E11" s="34"/>
      <c r="F11" s="34"/>
      <c r="G11" s="34"/>
      <c r="H11" s="34"/>
      <c r="I11" s="34"/>
      <c r="J11" s="34"/>
    </row>
    <row r="12" spans="1:10" s="8" customFormat="1" ht="12.75">
      <c r="A12" s="12" t="s">
        <v>7</v>
      </c>
      <c r="B12" s="11" t="s">
        <v>8</v>
      </c>
      <c r="C12" s="34">
        <f>(D12+E12+F12+G12+H12+I12+J12)</f>
        <v>106</v>
      </c>
      <c r="D12" s="34">
        <v>8</v>
      </c>
      <c r="E12" s="34">
        <v>13</v>
      </c>
      <c r="F12" s="34">
        <v>12</v>
      </c>
      <c r="G12" s="34">
        <v>11</v>
      </c>
      <c r="H12" s="34">
        <v>24</v>
      </c>
      <c r="I12" s="34">
        <v>29</v>
      </c>
      <c r="J12" s="34">
        <v>9</v>
      </c>
    </row>
    <row r="13" spans="1:10" s="8" customFormat="1" ht="38.25">
      <c r="A13" s="13" t="s">
        <v>123</v>
      </c>
      <c r="B13" s="11" t="s">
        <v>9</v>
      </c>
      <c r="C13" s="34">
        <f>(D13+E13+F13+G13+H13+I13+J13)</f>
        <v>71</v>
      </c>
      <c r="D13" s="34">
        <f>(D15+D16+D17+D18)</f>
        <v>6</v>
      </c>
      <c r="E13" s="34">
        <f>(E15+E16+E17+E18)</f>
        <v>13</v>
      </c>
      <c r="F13" s="34">
        <f>(F15+F16+F18)</f>
        <v>10</v>
      </c>
      <c r="G13" s="34">
        <f>(G15+G16+G17+G18)</f>
        <v>3</v>
      </c>
      <c r="H13" s="34">
        <f>(H15+H16+H17+H18)</f>
        <v>17</v>
      </c>
      <c r="I13" s="34">
        <f>(I15+I16+I17+I18)</f>
        <v>8</v>
      </c>
      <c r="J13" s="34">
        <f>(J15+J16+J17+J18)</f>
        <v>14</v>
      </c>
    </row>
    <row r="14" spans="1:10" s="8" customFormat="1" ht="12.75">
      <c r="A14" s="14" t="s">
        <v>10</v>
      </c>
      <c r="B14" s="11" t="s">
        <v>11</v>
      </c>
      <c r="C14" s="34"/>
      <c r="D14" s="34"/>
      <c r="E14" s="34"/>
      <c r="F14" s="34"/>
      <c r="G14" s="34"/>
      <c r="H14" s="34"/>
      <c r="I14" s="34"/>
      <c r="J14" s="34"/>
    </row>
    <row r="15" spans="1:10" s="8" customFormat="1" ht="12.75">
      <c r="A15" s="15" t="s">
        <v>124</v>
      </c>
      <c r="B15" s="11" t="s">
        <v>12</v>
      </c>
      <c r="C15" s="34">
        <f>(D15+E15+F15+G15+H15+I15+J15)</f>
        <v>9</v>
      </c>
      <c r="D15" s="34">
        <v>1</v>
      </c>
      <c r="E15" s="34">
        <v>1</v>
      </c>
      <c r="F15" s="34">
        <v>1</v>
      </c>
      <c r="G15" s="34">
        <v>1</v>
      </c>
      <c r="H15" s="34">
        <v>5</v>
      </c>
      <c r="I15" s="34"/>
      <c r="J15" s="34"/>
    </row>
    <row r="16" spans="1:10" s="8" customFormat="1" ht="12.75">
      <c r="A16" s="15" t="s">
        <v>13</v>
      </c>
      <c r="B16" s="11" t="s">
        <v>14</v>
      </c>
      <c r="C16" s="34">
        <f>(D16+E16+F16+G16+H16+I16+J16)</f>
        <v>34</v>
      </c>
      <c r="D16" s="34">
        <v>5</v>
      </c>
      <c r="E16" s="34">
        <v>12</v>
      </c>
      <c r="F16" s="34">
        <v>9</v>
      </c>
      <c r="G16" s="34">
        <v>2</v>
      </c>
      <c r="H16" s="34">
        <v>6</v>
      </c>
      <c r="I16" s="34"/>
      <c r="J16" s="34"/>
    </row>
    <row r="17" spans="1:10" ht="39" customHeight="1">
      <c r="A17" s="16" t="s">
        <v>125</v>
      </c>
      <c r="B17" s="11" t="s">
        <v>15</v>
      </c>
      <c r="C17" s="34">
        <f>(D17+E17+F17+G17+H17+I17+J17)</f>
        <v>11</v>
      </c>
      <c r="D17" s="34"/>
      <c r="E17" s="34"/>
      <c r="F17" s="34"/>
      <c r="G17" s="34"/>
      <c r="H17" s="34"/>
      <c r="I17" s="34"/>
      <c r="J17" s="34">
        <v>11</v>
      </c>
    </row>
    <row r="18" spans="1:10" ht="12.75" customHeight="1">
      <c r="A18" s="15" t="s">
        <v>16</v>
      </c>
      <c r="B18" s="17" t="s">
        <v>17</v>
      </c>
      <c r="C18" s="34">
        <f>(D18+E18+F18+G18+H18+I18+J18)</f>
        <v>17</v>
      </c>
      <c r="D18" s="34">
        <f>(D20+D21)</f>
        <v>0</v>
      </c>
      <c r="E18" s="34">
        <f>(E20+E21)</f>
        <v>0</v>
      </c>
      <c r="F18" s="34">
        <f>(F20+F21)</f>
        <v>0</v>
      </c>
      <c r="G18" s="34">
        <f>(G20+G21)</f>
        <v>0</v>
      </c>
      <c r="H18" s="34">
        <f>(H21+H20+H19)</f>
        <v>6</v>
      </c>
      <c r="I18" s="34">
        <f>(I21+I20)</f>
        <v>8</v>
      </c>
      <c r="J18" s="34">
        <f>(J21+J20)</f>
        <v>3</v>
      </c>
    </row>
    <row r="19" spans="1:10" ht="12.75" customHeight="1">
      <c r="A19" s="14" t="s">
        <v>18</v>
      </c>
      <c r="B19" s="17"/>
      <c r="C19" s="34"/>
      <c r="D19" s="34"/>
      <c r="E19" s="34"/>
      <c r="F19" s="34"/>
      <c r="G19" s="38"/>
      <c r="H19" s="34"/>
      <c r="I19" s="34"/>
      <c r="J19" s="34"/>
    </row>
    <row r="20" spans="1:10" ht="15" customHeight="1">
      <c r="A20" s="18" t="s">
        <v>19</v>
      </c>
      <c r="B20" s="17"/>
      <c r="C20" s="34">
        <f>(D20+E20+F20+G20+H20+I20+J20)</f>
        <v>17</v>
      </c>
      <c r="D20" s="34"/>
      <c r="E20" s="34"/>
      <c r="F20" s="34"/>
      <c r="G20" s="38"/>
      <c r="H20" s="34">
        <v>6</v>
      </c>
      <c r="I20" s="34">
        <v>8</v>
      </c>
      <c r="J20" s="34">
        <v>3</v>
      </c>
    </row>
    <row r="21" spans="1:10" ht="30" customHeight="1">
      <c r="A21" s="47" t="s">
        <v>126</v>
      </c>
      <c r="B21" s="17"/>
      <c r="C21" s="35">
        <f>(D21+E21+F21+G21+H21+I21+J21)</f>
        <v>0</v>
      </c>
      <c r="D21" s="35"/>
      <c r="E21" s="35"/>
      <c r="F21" s="35"/>
      <c r="G21" s="35"/>
      <c r="H21" s="35"/>
      <c r="I21" s="35"/>
      <c r="J21" s="35"/>
    </row>
    <row r="22" spans="1:10" ht="12.75" customHeight="1">
      <c r="A22" s="14"/>
      <c r="B22" s="17"/>
      <c r="C22" s="35"/>
      <c r="D22" s="35"/>
      <c r="E22" s="35"/>
      <c r="F22" s="35"/>
      <c r="G22" s="35"/>
      <c r="H22" s="35"/>
      <c r="I22" s="35"/>
      <c r="J22" s="35"/>
    </row>
    <row r="23" spans="1:10" ht="12.75" customHeight="1">
      <c r="A23" s="19"/>
      <c r="B23" s="20"/>
      <c r="C23" s="21"/>
      <c r="D23" s="21"/>
      <c r="E23" s="21"/>
      <c r="F23" s="21"/>
      <c r="G23" s="21"/>
      <c r="H23" s="21"/>
      <c r="I23" s="21"/>
      <c r="J23" s="21"/>
    </row>
    <row r="24" spans="1:10" ht="12.75" customHeight="1">
      <c r="A24" s="19"/>
      <c r="B24" s="20"/>
      <c r="C24" s="21"/>
      <c r="D24" s="21"/>
      <c r="E24" s="21"/>
      <c r="F24" s="21"/>
      <c r="G24" s="21"/>
      <c r="H24" s="21"/>
      <c r="I24" s="21"/>
      <c r="J24" s="21"/>
    </row>
    <row r="25" spans="1:10" ht="12.75" customHeight="1">
      <c r="A25" s="19"/>
      <c r="B25" s="20"/>
      <c r="C25" s="21"/>
      <c r="D25" s="21"/>
      <c r="E25" s="21"/>
      <c r="F25" s="21"/>
      <c r="G25" s="21"/>
      <c r="H25" s="21"/>
      <c r="I25" s="21"/>
      <c r="J25" s="21"/>
    </row>
    <row r="26" spans="1:10" ht="12.75" customHeight="1">
      <c r="A26" s="19"/>
      <c r="B26" s="20"/>
      <c r="C26" s="21"/>
      <c r="D26" s="21"/>
      <c r="E26" s="21"/>
      <c r="F26" s="21"/>
      <c r="G26" s="21"/>
      <c r="H26" s="21"/>
      <c r="I26" s="21"/>
      <c r="J26" s="21"/>
    </row>
    <row r="27" spans="1:10" ht="12.75" customHeight="1">
      <c r="A27" s="21"/>
      <c r="B27" s="20"/>
      <c r="C27" s="21"/>
      <c r="D27" s="21"/>
      <c r="E27" s="21"/>
      <c r="F27" s="21"/>
      <c r="G27" s="21"/>
      <c r="H27" s="21"/>
      <c r="I27" s="21"/>
      <c r="J27" s="21"/>
    </row>
    <row r="28" spans="1:10" ht="12.75" customHeight="1">
      <c r="A28" s="21"/>
      <c r="B28" s="20"/>
      <c r="C28" s="21"/>
      <c r="D28" s="21"/>
      <c r="E28" s="21"/>
      <c r="F28" s="21"/>
      <c r="G28" s="21"/>
      <c r="H28" s="21"/>
      <c r="I28" s="21"/>
      <c r="J28" s="21"/>
    </row>
    <row r="29" spans="1:10" ht="12.75" customHeight="1">
      <c r="A29" s="21"/>
      <c r="B29" s="20"/>
      <c r="C29" s="21"/>
      <c r="D29" s="21"/>
      <c r="E29" s="21"/>
      <c r="F29" s="21"/>
      <c r="G29" s="21"/>
      <c r="H29" s="21"/>
      <c r="I29" s="21"/>
      <c r="J29" s="21"/>
    </row>
    <row r="30" spans="1:10" ht="12.75" customHeight="1">
      <c r="A30" s="21"/>
      <c r="B30" s="20"/>
      <c r="C30" s="21"/>
      <c r="D30" s="21"/>
      <c r="E30" s="21"/>
      <c r="F30" s="21"/>
      <c r="G30" s="21"/>
      <c r="H30" s="21"/>
      <c r="I30" s="21"/>
      <c r="J30" s="21"/>
    </row>
    <row r="31" spans="1:10" ht="12.75" customHeight="1">
      <c r="A31" s="21"/>
      <c r="B31" s="20"/>
      <c r="C31" s="21"/>
      <c r="D31" s="21"/>
      <c r="E31" s="21"/>
      <c r="F31" s="21"/>
      <c r="G31" s="21"/>
      <c r="H31" s="21"/>
      <c r="I31" s="21"/>
      <c r="J31" s="21"/>
    </row>
    <row r="32" spans="1:10" ht="12.75" customHeight="1">
      <c r="A32" s="21"/>
      <c r="B32" s="20"/>
      <c r="C32" s="21"/>
      <c r="D32" s="21"/>
      <c r="E32" s="21"/>
      <c r="F32" s="21"/>
      <c r="G32" s="21"/>
      <c r="H32" s="21"/>
      <c r="I32" s="21"/>
      <c r="J32" s="21"/>
    </row>
    <row r="33" spans="1:10" ht="12.75" customHeight="1">
      <c r="A33" s="21"/>
      <c r="B33" s="20"/>
      <c r="C33" s="21"/>
      <c r="D33" s="21"/>
      <c r="E33" s="21"/>
      <c r="F33" s="21"/>
      <c r="G33" s="21"/>
      <c r="H33" s="21"/>
      <c r="I33" s="21"/>
      <c r="J33" s="21"/>
    </row>
    <row r="34" spans="1:10" ht="12.75" customHeight="1">
      <c r="A34" s="21"/>
      <c r="B34" s="20"/>
      <c r="C34" s="21"/>
      <c r="D34" s="21"/>
      <c r="E34" s="21"/>
      <c r="F34" s="21"/>
      <c r="G34" s="21"/>
      <c r="H34" s="21"/>
      <c r="I34" s="21"/>
      <c r="J34" s="21"/>
    </row>
    <row r="35" spans="1:10" ht="12.75" customHeight="1">
      <c r="A35" s="21"/>
      <c r="B35" s="20"/>
      <c r="C35" s="21"/>
      <c r="D35" s="21"/>
      <c r="E35" s="21"/>
      <c r="F35" s="21"/>
      <c r="G35" s="21"/>
      <c r="H35" s="21"/>
      <c r="I35" s="21"/>
      <c r="J35" s="21"/>
    </row>
    <row r="36" spans="1:10" ht="12.75" customHeight="1">
      <c r="A36" s="21"/>
      <c r="B36" s="20"/>
      <c r="C36" s="21"/>
      <c r="D36" s="21"/>
      <c r="E36" s="21"/>
      <c r="F36" s="21"/>
      <c r="G36" s="21"/>
      <c r="H36" s="21"/>
      <c r="I36" s="21"/>
      <c r="J36" s="21"/>
    </row>
    <row r="37" spans="1:10" ht="12.75" customHeight="1">
      <c r="A37" s="21"/>
      <c r="B37" s="20"/>
      <c r="C37" s="21"/>
      <c r="D37" s="21"/>
      <c r="E37" s="21"/>
      <c r="F37" s="21"/>
      <c r="G37" s="21"/>
      <c r="H37" s="21"/>
      <c r="I37" s="21"/>
      <c r="J37" s="21"/>
    </row>
    <row r="38" spans="1:10" ht="12.75" customHeight="1">
      <c r="A38" s="21"/>
      <c r="B38" s="20"/>
      <c r="C38" s="21"/>
      <c r="D38" s="21"/>
      <c r="E38" s="21"/>
      <c r="F38" s="21"/>
      <c r="G38" s="21"/>
      <c r="H38" s="21"/>
      <c r="I38" s="21"/>
      <c r="J38" s="21"/>
    </row>
    <row r="39" spans="1:10" ht="12.75" customHeight="1">
      <c r="A39" s="21"/>
      <c r="B39" s="20"/>
      <c r="C39" s="21"/>
      <c r="D39" s="21"/>
      <c r="E39" s="21"/>
      <c r="F39" s="21"/>
      <c r="G39" s="21"/>
      <c r="H39" s="21"/>
      <c r="I39" s="21"/>
      <c r="J39" s="21"/>
    </row>
    <row r="40" spans="1:10" ht="12.75" customHeight="1">
      <c r="A40" s="21"/>
      <c r="B40" s="20"/>
      <c r="C40" s="21"/>
      <c r="D40" s="21"/>
      <c r="E40" s="21"/>
      <c r="F40" s="21"/>
      <c r="G40" s="21"/>
      <c r="H40" s="21"/>
      <c r="I40" s="21"/>
      <c r="J40" s="21"/>
    </row>
    <row r="41" spans="1:10" ht="12.75" customHeight="1">
      <c r="A41" s="21"/>
      <c r="B41" s="20"/>
      <c r="C41" s="21"/>
      <c r="D41" s="21"/>
      <c r="E41" s="21"/>
      <c r="F41" s="21"/>
      <c r="G41" s="21"/>
      <c r="H41" s="21"/>
      <c r="I41" s="21"/>
      <c r="J41" s="21"/>
    </row>
    <row r="42" spans="1:10" ht="12.75" customHeight="1">
      <c r="A42" s="21"/>
      <c r="B42" s="20"/>
      <c r="C42" s="21"/>
      <c r="D42" s="21"/>
      <c r="E42" s="21"/>
      <c r="F42" s="21"/>
      <c r="G42" s="21"/>
      <c r="H42" s="21"/>
      <c r="I42" s="21"/>
      <c r="J42" s="21"/>
    </row>
    <row r="43" spans="1:10" ht="12.75" customHeight="1">
      <c r="A43" s="21"/>
      <c r="B43" s="20"/>
      <c r="C43" s="21"/>
      <c r="D43" s="21"/>
      <c r="E43" s="21"/>
      <c r="F43" s="21"/>
      <c r="G43" s="21"/>
      <c r="H43" s="21"/>
      <c r="I43" s="21"/>
      <c r="J43" s="21"/>
    </row>
    <row r="44" spans="1:10" ht="12.75">
      <c r="A44" s="21"/>
      <c r="B44" s="20"/>
      <c r="C44" s="21"/>
      <c r="D44" s="21"/>
      <c r="E44" s="21"/>
      <c r="F44" s="21"/>
      <c r="G44" s="21"/>
      <c r="H44" s="21"/>
      <c r="I44" s="21"/>
      <c r="J44" s="21"/>
    </row>
    <row r="45" ht="12.75">
      <c r="B45" s="22"/>
    </row>
    <row r="46" ht="12.75">
      <c r="B46" s="22"/>
    </row>
    <row r="47" ht="12.75">
      <c r="B47" s="22"/>
    </row>
    <row r="48" ht="12.75">
      <c r="B48" s="22"/>
    </row>
    <row r="49" ht="12.75">
      <c r="B49" s="22"/>
    </row>
    <row r="50" ht="12.75">
      <c r="B50" s="22"/>
    </row>
    <row r="51" ht="12.75">
      <c r="B51" s="22"/>
    </row>
    <row r="52" ht="12.75">
      <c r="B52" s="22"/>
    </row>
    <row r="53" ht="12.75">
      <c r="B53" s="22"/>
    </row>
    <row r="54" ht="12.75">
      <c r="B54" s="22"/>
    </row>
  </sheetData>
  <sheetProtection/>
  <mergeCells count="5">
    <mergeCell ref="A4:A8"/>
    <mergeCell ref="B4:B8"/>
    <mergeCell ref="C4:C8"/>
    <mergeCell ref="D4:J4"/>
    <mergeCell ref="D5:J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4"/>
  <sheetViews>
    <sheetView view="pageBreakPreview" zoomScale="60" workbookViewId="0" topLeftCell="A28">
      <selection activeCell="M50" sqref="M50"/>
    </sheetView>
  </sheetViews>
  <sheetFormatPr defaultColWidth="9.00390625" defaultRowHeight="12.75"/>
  <cols>
    <col min="1" max="1" width="23.25390625" style="3" customWidth="1"/>
    <col min="2" max="2" width="15.625" style="3" customWidth="1"/>
    <col min="3" max="3" width="8.125" style="3" customWidth="1"/>
    <col min="4" max="5" width="7.25390625" style="3" customWidth="1"/>
    <col min="6" max="6" width="9.875" style="3" customWidth="1"/>
    <col min="7" max="7" width="8.75390625" style="3" customWidth="1"/>
    <col min="8" max="8" width="9.25390625" style="3" customWidth="1"/>
    <col min="9" max="9" width="11.75390625" style="3" customWidth="1"/>
    <col min="10" max="10" width="9.875" style="3" customWidth="1"/>
    <col min="11" max="12" width="9.125" style="3" customWidth="1"/>
    <col min="13" max="16384" width="9.125" style="3" customWidth="1"/>
  </cols>
  <sheetData>
    <row r="2" spans="1:10" ht="12.75">
      <c r="A2" s="27"/>
      <c r="F2" s="53" t="s">
        <v>128</v>
      </c>
      <c r="G2" s="53"/>
      <c r="H2" s="53"/>
      <c r="I2" s="53"/>
      <c r="J2" s="53"/>
    </row>
    <row r="3" spans="1:10" ht="27.75" customHeight="1">
      <c r="A3" s="23" t="s">
        <v>30</v>
      </c>
      <c r="B3" s="1"/>
      <c r="C3" s="2"/>
      <c r="D3" s="2"/>
      <c r="E3" s="2"/>
      <c r="F3" s="2"/>
      <c r="G3" s="2"/>
      <c r="H3" s="2"/>
      <c r="I3" s="2"/>
      <c r="J3" s="2"/>
    </row>
    <row r="4" ht="13.5" customHeight="1">
      <c r="H4" s="24" t="s">
        <v>20</v>
      </c>
    </row>
    <row r="5" spans="1:10" ht="12.75" customHeight="1">
      <c r="A5" s="21"/>
      <c r="B5" s="20"/>
      <c r="C5" s="21"/>
      <c r="D5" s="21"/>
      <c r="E5" s="21"/>
      <c r="F5" s="21"/>
      <c r="G5" s="21"/>
      <c r="H5" s="21"/>
      <c r="I5" s="21"/>
      <c r="J5" s="21"/>
    </row>
    <row r="6" spans="1:10" ht="12.75" customHeight="1">
      <c r="A6" s="21"/>
      <c r="B6" s="20"/>
      <c r="C6" s="21"/>
      <c r="D6" s="21"/>
      <c r="E6" s="21"/>
      <c r="F6" s="21"/>
      <c r="G6" s="21"/>
      <c r="H6" s="21"/>
      <c r="I6" s="21"/>
      <c r="J6" s="21"/>
    </row>
    <row r="7" spans="1:13" s="8" customFormat="1" ht="12.75" customHeight="1">
      <c r="A7" s="54" t="s">
        <v>21</v>
      </c>
      <c r="B7" s="49" t="s">
        <v>23</v>
      </c>
      <c r="C7" s="49" t="s">
        <v>22</v>
      </c>
      <c r="D7" s="57" t="s">
        <v>24</v>
      </c>
      <c r="E7" s="58"/>
      <c r="F7" s="25" t="s">
        <v>6</v>
      </c>
      <c r="G7" s="50" t="s">
        <v>28</v>
      </c>
      <c r="H7" s="59"/>
      <c r="I7" s="59"/>
      <c r="J7" s="59"/>
      <c r="K7" s="59"/>
      <c r="L7" s="59"/>
      <c r="M7" s="31"/>
    </row>
    <row r="8" spans="1:13" s="8" customFormat="1" ht="12.75" customHeight="1">
      <c r="A8" s="55"/>
      <c r="B8" s="49"/>
      <c r="C8" s="49"/>
      <c r="D8" s="54" t="s">
        <v>25</v>
      </c>
      <c r="E8" s="54" t="s">
        <v>26</v>
      </c>
      <c r="F8" s="54" t="s">
        <v>27</v>
      </c>
      <c r="G8" s="50" t="s">
        <v>29</v>
      </c>
      <c r="H8" s="51"/>
      <c r="I8" s="51"/>
      <c r="J8" s="51"/>
      <c r="K8" s="51"/>
      <c r="L8" s="51"/>
      <c r="M8" s="31"/>
    </row>
    <row r="9" spans="1:13" s="8" customFormat="1" ht="100.5" customHeight="1">
      <c r="A9" s="56"/>
      <c r="B9" s="48"/>
      <c r="C9" s="48"/>
      <c r="D9" s="60"/>
      <c r="E9" s="60"/>
      <c r="F9" s="61"/>
      <c r="G9" s="30" t="s">
        <v>44</v>
      </c>
      <c r="H9" s="30" t="s">
        <v>46</v>
      </c>
      <c r="I9" s="30" t="s">
        <v>45</v>
      </c>
      <c r="J9" s="30" t="s">
        <v>47</v>
      </c>
      <c r="K9" s="30" t="s">
        <v>48</v>
      </c>
      <c r="L9" s="30" t="s">
        <v>58</v>
      </c>
      <c r="M9" s="30" t="s">
        <v>53</v>
      </c>
    </row>
    <row r="10" spans="1:13" s="8" customFormat="1" ht="12.75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12</v>
      </c>
    </row>
    <row r="11" spans="1:13" s="8" customFormat="1" ht="21.75" customHeight="1">
      <c r="A11" s="39" t="s">
        <v>100</v>
      </c>
      <c r="B11" s="39" t="s">
        <v>101</v>
      </c>
      <c r="C11" s="41">
        <f>(G11+H11+I11+J11+K11+L11+M11)</f>
        <v>3</v>
      </c>
      <c r="D11" s="41">
        <v>3</v>
      </c>
      <c r="E11" s="41"/>
      <c r="F11" s="41">
        <v>3</v>
      </c>
      <c r="G11" s="41"/>
      <c r="H11" s="41">
        <v>1</v>
      </c>
      <c r="I11" s="41">
        <v>1</v>
      </c>
      <c r="J11" s="41">
        <v>1</v>
      </c>
      <c r="K11" s="41"/>
      <c r="L11" s="41"/>
      <c r="M11" s="41"/>
    </row>
    <row r="12" spans="1:13" ht="35.25" customHeight="1">
      <c r="A12" s="39" t="s">
        <v>76</v>
      </c>
      <c r="B12" s="39" t="s">
        <v>75</v>
      </c>
      <c r="C12" s="42">
        <v>1</v>
      </c>
      <c r="D12" s="42">
        <v>1</v>
      </c>
      <c r="E12" s="42"/>
      <c r="F12" s="42">
        <v>1</v>
      </c>
      <c r="G12" s="42">
        <v>1</v>
      </c>
      <c r="H12" s="42"/>
      <c r="I12" s="42"/>
      <c r="J12" s="43"/>
      <c r="K12" s="42"/>
      <c r="L12" s="42"/>
      <c r="M12" s="42"/>
    </row>
    <row r="13" spans="1:13" ht="35.25" customHeight="1">
      <c r="A13" s="39" t="s">
        <v>108</v>
      </c>
      <c r="B13" s="39" t="s">
        <v>109</v>
      </c>
      <c r="C13" s="42">
        <f>(G13+H13+I13+J13+K13+L13+M13)</f>
        <v>3</v>
      </c>
      <c r="D13" s="42">
        <v>3</v>
      </c>
      <c r="E13" s="42"/>
      <c r="F13" s="42">
        <v>3</v>
      </c>
      <c r="G13" s="42"/>
      <c r="H13" s="42">
        <v>2</v>
      </c>
      <c r="I13" s="42">
        <v>1</v>
      </c>
      <c r="J13" s="43"/>
      <c r="K13" s="43"/>
      <c r="L13" s="43"/>
      <c r="M13" s="43"/>
    </row>
    <row r="14" spans="1:13" ht="46.5" customHeight="1">
      <c r="A14" s="39" t="s">
        <v>41</v>
      </c>
      <c r="B14" s="39" t="s">
        <v>77</v>
      </c>
      <c r="C14" s="42">
        <f>(G14+H14+I14+J14+K14+L14+M14)</f>
        <v>7</v>
      </c>
      <c r="D14" s="42">
        <v>7</v>
      </c>
      <c r="E14" s="42"/>
      <c r="F14" s="42">
        <v>7</v>
      </c>
      <c r="G14" s="42">
        <v>1</v>
      </c>
      <c r="H14" s="42">
        <v>1</v>
      </c>
      <c r="I14" s="42">
        <v>1</v>
      </c>
      <c r="J14" s="42">
        <v>4</v>
      </c>
      <c r="K14" s="42"/>
      <c r="L14" s="42"/>
      <c r="M14" s="42"/>
    </row>
    <row r="15" spans="1:13" ht="39" customHeight="1">
      <c r="A15" s="39" t="s">
        <v>102</v>
      </c>
      <c r="B15" s="39" t="s">
        <v>103</v>
      </c>
      <c r="C15" s="42">
        <f>(M15+L15+K15+J15+I15+H15+G15)</f>
        <v>3</v>
      </c>
      <c r="D15" s="42">
        <v>3</v>
      </c>
      <c r="E15" s="42"/>
      <c r="F15" s="42">
        <v>3</v>
      </c>
      <c r="G15" s="42"/>
      <c r="H15" s="42">
        <v>1</v>
      </c>
      <c r="I15" s="42"/>
      <c r="J15" s="42">
        <v>2</v>
      </c>
      <c r="K15" s="42"/>
      <c r="L15" s="42"/>
      <c r="M15" s="42"/>
    </row>
    <row r="16" spans="1:13" ht="35.25" customHeight="1">
      <c r="A16" s="39" t="s">
        <v>104</v>
      </c>
      <c r="B16" s="39" t="s">
        <v>105</v>
      </c>
      <c r="C16" s="42">
        <f>(G16+H16+I16+J16+K16+L16+M16)</f>
        <v>4</v>
      </c>
      <c r="D16" s="42">
        <v>4</v>
      </c>
      <c r="E16" s="42"/>
      <c r="F16" s="42">
        <v>3</v>
      </c>
      <c r="G16" s="42"/>
      <c r="H16" s="42">
        <v>1</v>
      </c>
      <c r="I16" s="42">
        <v>1</v>
      </c>
      <c r="J16" s="42">
        <v>2</v>
      </c>
      <c r="K16" s="42"/>
      <c r="L16" s="42"/>
      <c r="M16" s="42"/>
    </row>
    <row r="17" spans="1:13" ht="35.25" customHeight="1">
      <c r="A17" s="39" t="s">
        <v>110</v>
      </c>
      <c r="B17" s="39" t="s">
        <v>111</v>
      </c>
      <c r="C17" s="42">
        <f>(G17+H17+I17+J17+K17+L17+M17)</f>
        <v>1</v>
      </c>
      <c r="D17" s="42">
        <v>1</v>
      </c>
      <c r="E17" s="42"/>
      <c r="F17" s="42">
        <v>1</v>
      </c>
      <c r="G17" s="42"/>
      <c r="H17" s="42">
        <v>1</v>
      </c>
      <c r="I17" s="43"/>
      <c r="J17" s="43"/>
      <c r="K17" s="42"/>
      <c r="L17" s="42"/>
      <c r="M17" s="42"/>
    </row>
    <row r="18" spans="1:13" ht="36.75" customHeight="1">
      <c r="A18" s="39" t="s">
        <v>106</v>
      </c>
      <c r="B18" s="39" t="s">
        <v>107</v>
      </c>
      <c r="C18" s="42">
        <f>(G18+H18+I18+J18+K18+L18+M18)</f>
        <v>2</v>
      </c>
      <c r="D18" s="42">
        <v>2</v>
      </c>
      <c r="E18" s="42"/>
      <c r="F18" s="42">
        <v>2</v>
      </c>
      <c r="G18" s="42"/>
      <c r="H18" s="42"/>
      <c r="I18" s="42"/>
      <c r="J18" s="42">
        <v>2</v>
      </c>
      <c r="K18" s="42"/>
      <c r="L18" s="42"/>
      <c r="M18" s="42"/>
    </row>
    <row r="19" spans="1:13" ht="36.75" customHeight="1">
      <c r="A19" s="39" t="s">
        <v>117</v>
      </c>
      <c r="B19" s="39" t="s">
        <v>118</v>
      </c>
      <c r="C19" s="42">
        <f>(G19+H19+I19+J19+K19+L19+M19)</f>
        <v>8</v>
      </c>
      <c r="D19" s="42">
        <v>8</v>
      </c>
      <c r="E19" s="42"/>
      <c r="F19" s="42">
        <v>5</v>
      </c>
      <c r="G19" s="42">
        <v>2</v>
      </c>
      <c r="H19" s="42">
        <v>5</v>
      </c>
      <c r="I19" s="42"/>
      <c r="J19" s="42">
        <v>1</v>
      </c>
      <c r="K19" s="42"/>
      <c r="L19" s="42"/>
      <c r="M19" s="42"/>
    </row>
    <row r="20" spans="1:13" ht="35.25" customHeight="1">
      <c r="A20" s="39" t="s">
        <v>79</v>
      </c>
      <c r="B20" s="39" t="s">
        <v>78</v>
      </c>
      <c r="C20" s="42">
        <v>1</v>
      </c>
      <c r="D20" s="42">
        <v>1</v>
      </c>
      <c r="E20" s="42"/>
      <c r="F20" s="42">
        <v>1</v>
      </c>
      <c r="G20" s="42">
        <v>1</v>
      </c>
      <c r="H20" s="42"/>
      <c r="I20" s="42"/>
      <c r="J20" s="43"/>
      <c r="K20" s="42"/>
      <c r="L20" s="42"/>
      <c r="M20" s="42"/>
    </row>
    <row r="21" spans="1:13" ht="36.75" customHeight="1">
      <c r="A21" s="39" t="s">
        <v>42</v>
      </c>
      <c r="B21" s="39" t="s">
        <v>112</v>
      </c>
      <c r="C21" s="42">
        <f>(G21+H21+I21+J21+K21+L21+M21)</f>
        <v>2</v>
      </c>
      <c r="D21" s="42">
        <v>2</v>
      </c>
      <c r="E21" s="42"/>
      <c r="F21" s="42">
        <v>2</v>
      </c>
      <c r="G21" s="42"/>
      <c r="H21" s="42"/>
      <c r="I21" s="42">
        <v>2</v>
      </c>
      <c r="J21" s="43"/>
      <c r="K21" s="42"/>
      <c r="L21" s="42"/>
      <c r="M21" s="42"/>
    </row>
    <row r="22" spans="1:13" ht="24" customHeight="1">
      <c r="A22" s="39" t="s">
        <v>43</v>
      </c>
      <c r="B22" s="39" t="s">
        <v>86</v>
      </c>
      <c r="C22" s="42">
        <f>(G22+H22+I22+J22+K22+L22+M22)</f>
        <v>4</v>
      </c>
      <c r="D22" s="42">
        <v>4</v>
      </c>
      <c r="E22" s="42"/>
      <c r="F22" s="42">
        <v>4</v>
      </c>
      <c r="G22" s="42">
        <v>3</v>
      </c>
      <c r="H22" s="42"/>
      <c r="I22" s="42">
        <v>1</v>
      </c>
      <c r="J22" s="43"/>
      <c r="K22" s="43"/>
      <c r="L22" s="43"/>
      <c r="M22" s="43"/>
    </row>
    <row r="23" spans="1:13" ht="24" customHeight="1">
      <c r="A23" s="39" t="s">
        <v>113</v>
      </c>
      <c r="B23" s="44" t="s">
        <v>114</v>
      </c>
      <c r="C23" s="42">
        <f>(G23+H23+I23+J23+K23+L23+M23)</f>
        <v>1</v>
      </c>
      <c r="D23" s="42">
        <v>1</v>
      </c>
      <c r="E23" s="42"/>
      <c r="F23" s="42">
        <v>1</v>
      </c>
      <c r="G23" s="42"/>
      <c r="H23" s="42"/>
      <c r="I23" s="42">
        <v>1</v>
      </c>
      <c r="J23" s="43"/>
      <c r="K23" s="43"/>
      <c r="L23" s="43"/>
      <c r="M23" s="43"/>
    </row>
    <row r="24" spans="1:13" ht="24" customHeight="1">
      <c r="A24" s="39" t="s">
        <v>80</v>
      </c>
      <c r="B24" s="45" t="s">
        <v>91</v>
      </c>
      <c r="C24" s="42">
        <f>(G24+H24+I24+J24+K24+L24+M24)</f>
        <v>11</v>
      </c>
      <c r="D24" s="42"/>
      <c r="E24" s="42">
        <v>11</v>
      </c>
      <c r="F24" s="42">
        <v>11</v>
      </c>
      <c r="G24" s="42"/>
      <c r="H24" s="42"/>
      <c r="I24" s="42"/>
      <c r="J24" s="43"/>
      <c r="K24" s="42"/>
      <c r="L24" s="42"/>
      <c r="M24" s="42">
        <v>11</v>
      </c>
    </row>
    <row r="25" spans="1:13" ht="36" customHeight="1">
      <c r="A25" s="39" t="s">
        <v>115</v>
      </c>
      <c r="B25" s="39" t="s">
        <v>116</v>
      </c>
      <c r="C25" s="42">
        <f>(G25+H25+I25+J25+K25+L25+M25)</f>
        <v>2</v>
      </c>
      <c r="D25" s="42">
        <v>2</v>
      </c>
      <c r="E25" s="42"/>
      <c r="F25" s="42">
        <v>0</v>
      </c>
      <c r="G25" s="42"/>
      <c r="H25" s="42"/>
      <c r="I25" s="42">
        <v>2</v>
      </c>
      <c r="J25" s="43"/>
      <c r="K25" s="42"/>
      <c r="L25" s="42"/>
      <c r="M25" s="42"/>
    </row>
    <row r="26" spans="1:13" ht="36">
      <c r="A26" s="15" t="s">
        <v>54</v>
      </c>
      <c r="B26" s="39" t="s">
        <v>59</v>
      </c>
      <c r="C26" s="42">
        <v>2</v>
      </c>
      <c r="D26" s="42">
        <v>2</v>
      </c>
      <c r="E26" s="42"/>
      <c r="F26" s="42">
        <v>2</v>
      </c>
      <c r="G26" s="42"/>
      <c r="H26" s="42"/>
      <c r="I26" s="42"/>
      <c r="J26" s="43"/>
      <c r="K26" s="42"/>
      <c r="L26" s="42"/>
      <c r="M26" s="42">
        <v>2</v>
      </c>
    </row>
    <row r="27" spans="1:13" ht="36">
      <c r="A27" s="15" t="s">
        <v>129</v>
      </c>
      <c r="B27" s="39" t="s">
        <v>130</v>
      </c>
      <c r="C27" s="42">
        <v>3</v>
      </c>
      <c r="D27" s="42">
        <v>3</v>
      </c>
      <c r="E27" s="42"/>
      <c r="F27" s="42">
        <v>3</v>
      </c>
      <c r="G27" s="42"/>
      <c r="H27" s="42"/>
      <c r="I27" s="42"/>
      <c r="J27" s="43"/>
      <c r="K27" s="42"/>
      <c r="L27" s="42"/>
      <c r="M27" s="42">
        <v>3</v>
      </c>
    </row>
    <row r="28" spans="1:13" ht="36">
      <c r="A28" s="15" t="s">
        <v>131</v>
      </c>
      <c r="B28" s="39" t="s">
        <v>132</v>
      </c>
      <c r="C28" s="42">
        <v>2</v>
      </c>
      <c r="D28" s="42">
        <v>2</v>
      </c>
      <c r="E28" s="42"/>
      <c r="F28" s="42">
        <v>2</v>
      </c>
      <c r="G28" s="42"/>
      <c r="H28" s="42"/>
      <c r="I28" s="42"/>
      <c r="J28" s="43"/>
      <c r="K28" s="42"/>
      <c r="L28" s="42"/>
      <c r="M28" s="42">
        <v>2</v>
      </c>
    </row>
    <row r="29" spans="1:13" ht="36">
      <c r="A29" s="15" t="s">
        <v>133</v>
      </c>
      <c r="B29" s="39" t="s">
        <v>134</v>
      </c>
      <c r="C29" s="42">
        <v>2</v>
      </c>
      <c r="D29" s="42">
        <v>2</v>
      </c>
      <c r="E29" s="42"/>
      <c r="F29" s="42">
        <v>2</v>
      </c>
      <c r="G29" s="42"/>
      <c r="H29" s="42"/>
      <c r="I29" s="42"/>
      <c r="J29" s="43"/>
      <c r="K29" s="42"/>
      <c r="L29" s="42"/>
      <c r="M29" s="42">
        <v>2</v>
      </c>
    </row>
    <row r="30" spans="1:13" ht="24.75" customHeight="1">
      <c r="A30" s="15" t="s">
        <v>94</v>
      </c>
      <c r="B30" s="39" t="s">
        <v>81</v>
      </c>
      <c r="C30" s="42">
        <v>6</v>
      </c>
      <c r="D30" s="42">
        <v>6</v>
      </c>
      <c r="E30" s="42"/>
      <c r="F30" s="42">
        <v>6</v>
      </c>
      <c r="G30" s="42"/>
      <c r="H30" s="42"/>
      <c r="I30" s="42"/>
      <c r="J30" s="43"/>
      <c r="K30" s="42"/>
      <c r="L30" s="42">
        <v>6</v>
      </c>
      <c r="M30" s="42"/>
    </row>
    <row r="31" spans="1:13" ht="36">
      <c r="A31" s="15" t="s">
        <v>55</v>
      </c>
      <c r="B31" s="39" t="s">
        <v>82</v>
      </c>
      <c r="C31" s="42">
        <f>(G31+H31+I31+J31+K31+L31+M31)</f>
        <v>3</v>
      </c>
      <c r="D31" s="42">
        <v>3</v>
      </c>
      <c r="E31" s="42"/>
      <c r="F31" s="42">
        <v>2</v>
      </c>
      <c r="G31" s="42"/>
      <c r="H31" s="42"/>
      <c r="I31" s="42">
        <v>1</v>
      </c>
      <c r="J31" s="43"/>
      <c r="K31" s="42"/>
      <c r="L31" s="42">
        <v>2</v>
      </c>
      <c r="M31" s="42"/>
    </row>
    <row r="32" spans="1:13" ht="26.25" customHeight="1">
      <c r="A32" s="15" t="s">
        <v>56</v>
      </c>
      <c r="B32" s="39" t="s">
        <v>57</v>
      </c>
      <c r="C32" s="42">
        <v>3</v>
      </c>
      <c r="D32" s="42">
        <v>3</v>
      </c>
      <c r="E32" s="42"/>
      <c r="F32" s="42">
        <v>3</v>
      </c>
      <c r="G32" s="42"/>
      <c r="H32" s="42"/>
      <c r="I32" s="42"/>
      <c r="J32" s="43"/>
      <c r="K32" s="42"/>
      <c r="L32" s="42">
        <v>3</v>
      </c>
      <c r="M32" s="42"/>
    </row>
    <row r="33" spans="1:13" ht="24.75" customHeight="1">
      <c r="A33" s="15" t="s">
        <v>93</v>
      </c>
      <c r="B33" s="39" t="s">
        <v>83</v>
      </c>
      <c r="C33" s="42">
        <v>2</v>
      </c>
      <c r="D33" s="42">
        <v>2</v>
      </c>
      <c r="E33" s="42"/>
      <c r="F33" s="42">
        <v>2</v>
      </c>
      <c r="G33" s="42"/>
      <c r="H33" s="42"/>
      <c r="I33" s="42"/>
      <c r="J33" s="43"/>
      <c r="K33" s="42"/>
      <c r="L33" s="42">
        <v>2</v>
      </c>
      <c r="M33" s="42"/>
    </row>
    <row r="34" spans="1:13" ht="38.25" customHeight="1">
      <c r="A34" s="15" t="s">
        <v>60</v>
      </c>
      <c r="B34" s="39" t="s">
        <v>61</v>
      </c>
      <c r="C34" s="42">
        <v>3</v>
      </c>
      <c r="D34" s="42">
        <v>3</v>
      </c>
      <c r="E34" s="42"/>
      <c r="F34" s="42">
        <v>3</v>
      </c>
      <c r="G34" s="42"/>
      <c r="H34" s="42"/>
      <c r="I34" s="42"/>
      <c r="J34" s="43"/>
      <c r="K34" s="42"/>
      <c r="L34" s="42">
        <v>3</v>
      </c>
      <c r="M34" s="42"/>
    </row>
    <row r="35" spans="1:13" ht="35.25" customHeight="1">
      <c r="A35" s="15" t="s">
        <v>62</v>
      </c>
      <c r="B35" s="39" t="s">
        <v>63</v>
      </c>
      <c r="C35" s="42">
        <v>2</v>
      </c>
      <c r="D35" s="42">
        <v>2</v>
      </c>
      <c r="E35" s="42"/>
      <c r="F35" s="42">
        <v>2</v>
      </c>
      <c r="G35" s="42"/>
      <c r="H35" s="42"/>
      <c r="I35" s="42"/>
      <c r="J35" s="43"/>
      <c r="K35" s="42"/>
      <c r="L35" s="42">
        <v>2</v>
      </c>
      <c r="M35" s="42"/>
    </row>
    <row r="36" spans="1:13" ht="35.25" customHeight="1">
      <c r="A36" s="15" t="s">
        <v>94</v>
      </c>
      <c r="B36" s="39" t="s">
        <v>64</v>
      </c>
      <c r="C36" s="42">
        <v>7</v>
      </c>
      <c r="D36" s="42">
        <v>7</v>
      </c>
      <c r="E36" s="42"/>
      <c r="F36" s="42">
        <v>7</v>
      </c>
      <c r="G36" s="42"/>
      <c r="H36" s="42"/>
      <c r="I36" s="42"/>
      <c r="J36" s="43"/>
      <c r="K36" s="42"/>
      <c r="L36" s="42">
        <v>7</v>
      </c>
      <c r="M36" s="42"/>
    </row>
    <row r="37" spans="1:13" ht="36">
      <c r="A37" s="15" t="s">
        <v>65</v>
      </c>
      <c r="B37" s="39" t="s">
        <v>66</v>
      </c>
      <c r="C37" s="42">
        <v>1</v>
      </c>
      <c r="D37" s="42">
        <v>1</v>
      </c>
      <c r="E37" s="42"/>
      <c r="F37" s="42">
        <v>1</v>
      </c>
      <c r="G37" s="42"/>
      <c r="H37" s="42"/>
      <c r="I37" s="42"/>
      <c r="J37" s="43"/>
      <c r="K37" s="42"/>
      <c r="L37" s="42">
        <v>1</v>
      </c>
      <c r="M37" s="42"/>
    </row>
    <row r="38" spans="1:13" s="4" customFormat="1" ht="23.25" customHeight="1">
      <c r="A38" s="15" t="s">
        <v>119</v>
      </c>
      <c r="B38" s="40" t="s">
        <v>120</v>
      </c>
      <c r="C38" s="34">
        <f>(G38+H38+I38+J38+K38+L38+M38)</f>
        <v>3</v>
      </c>
      <c r="D38" s="34">
        <v>3</v>
      </c>
      <c r="E38" s="34"/>
      <c r="F38" s="34">
        <v>3</v>
      </c>
      <c r="G38" s="34"/>
      <c r="H38" s="34"/>
      <c r="I38" s="34"/>
      <c r="J38" s="34"/>
      <c r="K38" s="34">
        <v>3</v>
      </c>
      <c r="L38" s="34"/>
      <c r="M38" s="46"/>
    </row>
    <row r="39" spans="1:13" ht="36">
      <c r="A39" s="15" t="s">
        <v>67</v>
      </c>
      <c r="B39" s="39" t="s">
        <v>68</v>
      </c>
      <c r="C39" s="42">
        <v>3</v>
      </c>
      <c r="D39" s="42">
        <v>3</v>
      </c>
      <c r="E39" s="42"/>
      <c r="F39" s="42">
        <v>3</v>
      </c>
      <c r="G39" s="42"/>
      <c r="H39" s="42"/>
      <c r="I39" s="42"/>
      <c r="J39" s="43"/>
      <c r="K39" s="42"/>
      <c r="L39" s="42">
        <v>3</v>
      </c>
      <c r="M39" s="42"/>
    </row>
    <row r="40" spans="1:13" ht="36">
      <c r="A40" s="15" t="s">
        <v>95</v>
      </c>
      <c r="B40" s="39" t="s">
        <v>84</v>
      </c>
      <c r="C40" s="42">
        <f>(G40+H40+I40+J40+K40+L40+M40)</f>
        <v>5</v>
      </c>
      <c r="D40" s="42">
        <v>5</v>
      </c>
      <c r="E40" s="42"/>
      <c r="F40" s="42">
        <v>4</v>
      </c>
      <c r="G40" s="42"/>
      <c r="H40" s="42">
        <v>1</v>
      </c>
      <c r="I40" s="42"/>
      <c r="J40" s="42"/>
      <c r="K40" s="42">
        <v>4</v>
      </c>
      <c r="L40" s="43"/>
      <c r="M40" s="43"/>
    </row>
    <row r="41" spans="1:13" ht="36">
      <c r="A41" s="15" t="s">
        <v>69</v>
      </c>
      <c r="B41" s="39" t="s">
        <v>70</v>
      </c>
      <c r="C41" s="42">
        <f>(G41+H41+I41+J41+K41+L41+M41)</f>
        <v>5</v>
      </c>
      <c r="D41" s="42">
        <v>5</v>
      </c>
      <c r="E41" s="42"/>
      <c r="F41" s="42">
        <v>5</v>
      </c>
      <c r="G41" s="42"/>
      <c r="H41" s="42"/>
      <c r="I41" s="42"/>
      <c r="J41" s="43"/>
      <c r="K41" s="42">
        <v>5</v>
      </c>
      <c r="L41" s="42"/>
      <c r="M41" s="42"/>
    </row>
    <row r="42" spans="1:13" ht="63" customHeight="1">
      <c r="A42" s="15" t="s">
        <v>71</v>
      </c>
      <c r="B42" s="39" t="s">
        <v>87</v>
      </c>
      <c r="C42" s="42">
        <v>1</v>
      </c>
      <c r="D42" s="42">
        <v>1</v>
      </c>
      <c r="E42" s="42"/>
      <c r="F42" s="42">
        <v>1</v>
      </c>
      <c r="G42" s="42"/>
      <c r="H42" s="42"/>
      <c r="I42" s="42"/>
      <c r="J42" s="43"/>
      <c r="K42" s="42">
        <v>1</v>
      </c>
      <c r="L42" s="42"/>
      <c r="M42" s="42"/>
    </row>
    <row r="43" spans="1:13" ht="62.25" customHeight="1">
      <c r="A43" s="15" t="s">
        <v>72</v>
      </c>
      <c r="B43" s="39" t="s">
        <v>87</v>
      </c>
      <c r="C43" s="42">
        <v>1</v>
      </c>
      <c r="D43" s="42">
        <v>1</v>
      </c>
      <c r="E43" s="42"/>
      <c r="F43" s="42">
        <v>1</v>
      </c>
      <c r="G43" s="42"/>
      <c r="H43" s="42"/>
      <c r="I43" s="42"/>
      <c r="J43" s="43"/>
      <c r="K43" s="42">
        <v>1</v>
      </c>
      <c r="L43" s="42"/>
      <c r="M43" s="42"/>
    </row>
    <row r="44" spans="1:13" ht="24">
      <c r="A44" s="15" t="s">
        <v>96</v>
      </c>
      <c r="B44" s="39" t="s">
        <v>85</v>
      </c>
      <c r="C44" s="42">
        <v>2</v>
      </c>
      <c r="D44" s="42">
        <v>2</v>
      </c>
      <c r="E44" s="42"/>
      <c r="F44" s="42">
        <v>2</v>
      </c>
      <c r="G44" s="42"/>
      <c r="H44" s="42"/>
      <c r="I44" s="42"/>
      <c r="J44" s="43"/>
      <c r="K44" s="42">
        <v>2</v>
      </c>
      <c r="L44" s="42"/>
      <c r="M44" s="42"/>
    </row>
    <row r="45" spans="1:13" ht="24">
      <c r="A45" s="15" t="s">
        <v>97</v>
      </c>
      <c r="B45" s="39" t="s">
        <v>88</v>
      </c>
      <c r="C45" s="42">
        <v>2</v>
      </c>
      <c r="D45" s="42">
        <v>2</v>
      </c>
      <c r="E45" s="42"/>
      <c r="F45" s="42">
        <v>2</v>
      </c>
      <c r="G45" s="42"/>
      <c r="H45" s="42"/>
      <c r="I45" s="42"/>
      <c r="J45" s="43"/>
      <c r="K45" s="42">
        <v>2</v>
      </c>
      <c r="L45" s="42"/>
      <c r="M45" s="42"/>
    </row>
    <row r="46" spans="1:13" ht="24">
      <c r="A46" s="15" t="s">
        <v>98</v>
      </c>
      <c r="B46" s="39" t="s">
        <v>89</v>
      </c>
      <c r="C46" s="42">
        <v>2</v>
      </c>
      <c r="D46" s="42">
        <v>2</v>
      </c>
      <c r="E46" s="42"/>
      <c r="F46" s="42">
        <v>2</v>
      </c>
      <c r="G46" s="42"/>
      <c r="H46" s="42"/>
      <c r="I46" s="42"/>
      <c r="J46" s="43"/>
      <c r="K46" s="42">
        <v>2</v>
      </c>
      <c r="L46" s="42"/>
      <c r="M46" s="42"/>
    </row>
    <row r="47" spans="1:13" ht="48">
      <c r="A47" s="15" t="s">
        <v>73</v>
      </c>
      <c r="B47" s="39" t="s">
        <v>74</v>
      </c>
      <c r="C47" s="42">
        <v>1</v>
      </c>
      <c r="D47" s="42">
        <v>1</v>
      </c>
      <c r="E47" s="42"/>
      <c r="F47" s="42">
        <v>1</v>
      </c>
      <c r="G47" s="42"/>
      <c r="H47" s="42"/>
      <c r="I47" s="42"/>
      <c r="J47" s="43"/>
      <c r="K47" s="42">
        <v>1</v>
      </c>
      <c r="L47" s="42"/>
      <c r="M47" s="42"/>
    </row>
    <row r="48" spans="1:13" s="4" customFormat="1" ht="32.25" customHeight="1">
      <c r="A48" s="15" t="s">
        <v>121</v>
      </c>
      <c r="B48" s="40" t="s">
        <v>122</v>
      </c>
      <c r="C48" s="34">
        <v>2</v>
      </c>
      <c r="D48" s="34">
        <v>2</v>
      </c>
      <c r="E48" s="34"/>
      <c r="F48" s="34">
        <v>2</v>
      </c>
      <c r="G48" s="34"/>
      <c r="H48" s="34"/>
      <c r="I48" s="34"/>
      <c r="J48" s="34"/>
      <c r="K48" s="34">
        <v>2</v>
      </c>
      <c r="L48" s="34"/>
      <c r="M48" s="46"/>
    </row>
    <row r="49" spans="1:13" ht="24">
      <c r="A49" s="15" t="s">
        <v>99</v>
      </c>
      <c r="B49" s="39" t="s">
        <v>90</v>
      </c>
      <c r="C49" s="42">
        <v>1</v>
      </c>
      <c r="D49" s="42">
        <v>1</v>
      </c>
      <c r="E49" s="42"/>
      <c r="F49" s="42">
        <v>1</v>
      </c>
      <c r="G49" s="42"/>
      <c r="H49" s="42"/>
      <c r="I49" s="42"/>
      <c r="J49" s="43"/>
      <c r="K49" s="42">
        <v>1</v>
      </c>
      <c r="L49" s="42"/>
      <c r="M49" s="42"/>
    </row>
    <row r="50" spans="1:13" ht="12.75">
      <c r="A50" s="15" t="s">
        <v>92</v>
      </c>
      <c r="B50" s="39"/>
      <c r="C50" s="42">
        <f>(G50+H50+I50+J50+K50+L50+M50)</f>
        <v>117</v>
      </c>
      <c r="D50" s="42">
        <f>(D11+D12+D13+D14+D15+D16+D17+D18+D19+D20+D21+D22+D23+D24+D25+D26+D30+D31+D32+D33+D34+D35+D36+D27+D28+D29+D37+D38+D39+D40+D41+D42+D43+D44+D45+D46+D47+D48+D49)</f>
        <v>106</v>
      </c>
      <c r="E50" s="42">
        <f>(E11+E12+E13+E14+E15+E16+E17+E18+E19+E20+E21+E22+E23+E24+E25+E26+E30+E31+E32+E33+E34+E35+E36+E37+E38+E39+E40+E41+E42+E43+E44+E45+E46+E47+E48+E49)</f>
        <v>11</v>
      </c>
      <c r="F50" s="42">
        <f>(F11+F12+F13+F14+F15+F16+F17+F18+F19+F20+F21+F22+F23+F24+F25+F26+F30+F31+F32+F33+F34+F35+F36+F37+F38+F39+F27+F28+F29+F40+F41+F42+F43+F44+F45+F46+F47+F48+F49)</f>
        <v>109</v>
      </c>
      <c r="G50" s="42">
        <f>(G11+G12+G13+G14+G15+G16+G17+G18+G19+G20+G21+G22+G23+G24+G25+G26+G30+G31+G32+G33+G34+G35+G36+G37+G39+G40+G41+G42+G43+G44+G45+G46+G47+G49+G48+G38)</f>
        <v>8</v>
      </c>
      <c r="H50" s="42">
        <f>(H11+H12+H13+H14+H15+H16+H17+H18+H19+H20+H21+H22+H23+H24+H25+H26+H30+H31+H32+H33+H34+H35+H36+H37+H39+H40+H41+H42+H43+H44+H45+H46+H47+H49+H48+H38)</f>
        <v>13</v>
      </c>
      <c r="I50" s="42">
        <f>(I11+I12+I13+I14+I15+I16+I17+I18+I20+I21+I22+I23+I24+I25+I26+I30+I31+I32+I33+I34+I35+I36+I37+I39+I40+I41+I42+I43+I44+I45+I46+I47+I49+I48+I38+I19)</f>
        <v>11</v>
      </c>
      <c r="J50" s="42">
        <f>(J11+J12+J14+J15+J16+J18+J20+J21+J22+J24+J26+J30+J31+J32+J33+J34+J35+J36+J37+J39+J40+J41+J42+J43+J44+J45+J46+J47+J49+J13+J17+J19+J23+J25+J38)</f>
        <v>12</v>
      </c>
      <c r="K50" s="42">
        <f>(K11+K12+K13+K14+K15+K16+K17+K18+K19+K20+K21+K22+K23+K24+K25+K26+K30+K31+K32+K33+K34+K35+K36+K37+K38+K39+K40+K41+K42+K43+K44+K45+K46+K47+K48+K49)</f>
        <v>24</v>
      </c>
      <c r="L50" s="42">
        <f>(L11+L12+L13+L14+L15+L16+L17+L18+L19+L20+L21+L22+L23+L24+L25+L26+L30+L31+L32+L33+L34+L35+L36+L37+L39+L40+L41+L42+L43+L44+L45+L46+L47+L49+L38)</f>
        <v>29</v>
      </c>
      <c r="M50" s="42">
        <f>(M11+M12+M13+M14+M15+M16+M17+M18+M19+M20+M21+M22+M23+M24+M25+M26+M30+M31+M32+M33+M34+M35+M36+M37+M38+M39+M40+M29+M28+M27+M41+M42+M43+M44+M45+M46+M47+M48+M49)</f>
        <v>20</v>
      </c>
    </row>
    <row r="51" spans="1:13" ht="12.75">
      <c r="A51" s="19"/>
      <c r="B51" s="32"/>
      <c r="C51" s="20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3" spans="1:5" ht="14.25">
      <c r="A53" s="29" t="s">
        <v>31</v>
      </c>
      <c r="B53" s="20"/>
      <c r="C53" s="21"/>
      <c r="D53" s="21"/>
      <c r="E53" s="21"/>
    </row>
    <row r="54" spans="1:5" ht="12.75">
      <c r="A54" s="28" t="s">
        <v>32</v>
      </c>
      <c r="B54" s="20"/>
      <c r="C54" s="21"/>
      <c r="D54" s="21"/>
      <c r="E54" s="21"/>
    </row>
  </sheetData>
  <sheetProtection/>
  <mergeCells count="10">
    <mergeCell ref="F2:J2"/>
    <mergeCell ref="A7:A9"/>
    <mergeCell ref="B7:B9"/>
    <mergeCell ref="C7:C9"/>
    <mergeCell ref="D7:E7"/>
    <mergeCell ref="G7:L7"/>
    <mergeCell ref="D8:D9"/>
    <mergeCell ref="E8:E9"/>
    <mergeCell ref="F8:F9"/>
    <mergeCell ref="G8:L8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scale="85" r:id="rId1"/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</cp:lastModifiedBy>
  <cp:lastPrinted>2014-09-26T03:08:58Z</cp:lastPrinted>
  <dcterms:created xsi:type="dcterms:W3CDTF">2013-09-05T02:58:54Z</dcterms:created>
  <dcterms:modified xsi:type="dcterms:W3CDTF">2014-09-26T03:27:43Z</dcterms:modified>
  <cp:category/>
  <cp:version/>
  <cp:contentType/>
  <cp:contentStatus/>
</cp:coreProperties>
</file>