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Календарный учебный график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I2" i="2"/>
  <c r="AH1"/>
  <c r="AE1"/>
  <c r="W1"/>
  <c r="BK11"/>
  <c r="BJ11"/>
  <c r="BG11"/>
  <c r="BF11"/>
  <c r="BE11"/>
  <c r="BC10"/>
  <c r="BD10" s="1"/>
  <c r="BD11" s="1"/>
  <c r="BK9"/>
  <c r="BD9"/>
  <c r="BC9"/>
  <c r="BC11" l="1"/>
</calcChain>
</file>

<file path=xl/sharedStrings.xml><?xml version="1.0" encoding="utf-8"?>
<sst xmlns="http://schemas.openxmlformats.org/spreadsheetml/2006/main" count="272" uniqueCount="133">
  <si>
    <t>Н</t>
  </si>
  <si>
    <t>А</t>
  </si>
  <si>
    <t>Группа</t>
  </si>
  <si>
    <t>2   Календарный учебный график</t>
  </si>
  <si>
    <t xml:space="preserve">по специальности </t>
  </si>
  <si>
    <t>3 Сводные данные по  бюджету  времени</t>
  </si>
  <si>
    <t>Курс</t>
  </si>
  <si>
    <t>Сентябрь</t>
  </si>
  <si>
    <t>28.09-04.10</t>
  </si>
  <si>
    <t xml:space="preserve">  Октябрь</t>
  </si>
  <si>
    <t>26.10-1.11</t>
  </si>
  <si>
    <t xml:space="preserve">  Ноябрь</t>
  </si>
  <si>
    <t>30.11-06.12</t>
  </si>
  <si>
    <t xml:space="preserve">  Декабрь</t>
  </si>
  <si>
    <t>28.12-03.01</t>
  </si>
  <si>
    <t>Январь</t>
  </si>
  <si>
    <t xml:space="preserve">  Февраль</t>
  </si>
  <si>
    <t xml:space="preserve">   Март</t>
  </si>
  <si>
    <t>29.03-04.04</t>
  </si>
  <si>
    <t>Апрель</t>
  </si>
  <si>
    <t>26.04-02.05</t>
  </si>
  <si>
    <t xml:space="preserve">   Май</t>
  </si>
  <si>
    <t>31.05-06.06</t>
  </si>
  <si>
    <t xml:space="preserve">  Июнь</t>
  </si>
  <si>
    <t>28.06-04.07</t>
  </si>
  <si>
    <t xml:space="preserve">  Июль</t>
  </si>
  <si>
    <t>26.07-1.08</t>
  </si>
  <si>
    <t xml:space="preserve">  Август</t>
  </si>
  <si>
    <t>Теоретич обучение</t>
  </si>
  <si>
    <t>Промежут. аттест.</t>
  </si>
  <si>
    <t>Производ  практика, нед.</t>
  </si>
  <si>
    <t>ГИА, нед.</t>
  </si>
  <si>
    <t>Каникулы, нед.</t>
  </si>
  <si>
    <t>Всего, нед.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</si>
  <si>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</si>
  <si>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</si>
  <si>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</si>
  <si>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</si>
  <si>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</si>
  <si>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</si>
  <si>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</si>
  <si>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</si>
  <si>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</si>
  <si>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</si>
  <si>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</si>
  <si>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</si>
  <si>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</si>
  <si>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</si>
  <si>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</si>
  <si>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</si>
  <si>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</si>
  <si>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</si>
  <si>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</si>
  <si>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</si>
  <si>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</si>
  <si>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</si>
  <si>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</si>
  <si>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</si>
  <si>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</si>
  <si>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</si>
  <si>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</si>
  <si>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</si>
  <si>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</si>
  <si>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</si>
  <si>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</si>
  <si>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</si>
  <si>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</si>
  <si>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</si>
  <si>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</si>
  <si>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</si>
  <si>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</si>
  <si>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</si>
  <si>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</si>
  <si>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</si>
  <si>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</si>
  <si>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</si>
  <si>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</si>
  <si>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</si>
  <si>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</si>
  <si>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</si>
  <si>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</si>
  <si>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</si>
  <si>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</si>
  <si>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</si>
  <si>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</si>
  <si>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</si>
  <si>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учебная</t>
  </si>
  <si>
    <t>по профилю специальности</t>
  </si>
  <si>
    <t>преддиплом.</t>
  </si>
  <si>
    <t>01</t>
  </si>
  <si>
    <t>07</t>
  </si>
  <si>
    <t>C</t>
  </si>
  <si>
    <t>05</t>
  </si>
  <si>
    <t>О</t>
  </si>
  <si>
    <t>02</t>
  </si>
  <si>
    <t>09</t>
  </si>
  <si>
    <t>Д</t>
  </si>
  <si>
    <t>04</t>
  </si>
  <si>
    <t>08</t>
  </si>
  <si>
    <t>М</t>
  </si>
  <si>
    <t>03</t>
  </si>
  <si>
    <t>Ин</t>
  </si>
  <si>
    <t>Ил</t>
  </si>
  <si>
    <t xml:space="preserve"> </t>
  </si>
  <si>
    <t>Нед.</t>
  </si>
  <si>
    <t>Час.</t>
  </si>
  <si>
    <t>06</t>
  </si>
  <si>
    <t>Я</t>
  </si>
  <si>
    <t>И</t>
  </si>
  <si>
    <t>II</t>
  </si>
  <si>
    <t>: :</t>
  </si>
  <si>
    <t>=</t>
  </si>
  <si>
    <t>00</t>
  </si>
  <si>
    <t>III</t>
  </si>
  <si>
    <t>0</t>
  </si>
  <si>
    <t>х</t>
  </si>
  <si>
    <t>ЗДП</t>
  </si>
  <si>
    <t>Выпуск</t>
  </si>
  <si>
    <t>Итого</t>
  </si>
  <si>
    <t>ТО.00    Обучение по учебным циклам</t>
  </si>
  <si>
    <t xml:space="preserve"> -</t>
  </si>
  <si>
    <t>УП.00  Учебная практика</t>
  </si>
  <si>
    <t>ГИА.01  Подготовка выпускной квалификационной работы</t>
  </si>
  <si>
    <t>ПА.00    Промежуточна аттестация</t>
  </si>
  <si>
    <t>ПП.02  Производственная практика (по профилю специальности)</t>
  </si>
  <si>
    <t xml:space="preserve"> - </t>
  </si>
  <si>
    <t>ГИА.02  Защита выпускной квалификационной работы</t>
  </si>
  <si>
    <t>КВ.00     Каникулярное время</t>
  </si>
  <si>
    <t>x</t>
  </si>
  <si>
    <t>ПДП.03 Производственная практика (преддипломная)</t>
  </si>
  <si>
    <t>ВС</t>
  </si>
  <si>
    <t>-</t>
  </si>
  <si>
    <t>Военные сборы</t>
  </si>
</sst>
</file>

<file path=xl/styles.xml><?xml version="1.0" encoding="utf-8"?>
<styleSheet xmlns="http://schemas.openxmlformats.org/spreadsheetml/2006/main">
  <fonts count="12">
    <font>
      <sz val="10"/>
      <color rgb="FF000000"/>
      <name val="Arimo"/>
    </font>
    <font>
      <sz val="10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i/>
      <sz val="9"/>
      <color theme="1"/>
      <name val="Times New Roman"/>
    </font>
    <font>
      <b/>
      <i/>
      <sz val="10"/>
      <color theme="1"/>
      <name val="Times New Roman"/>
    </font>
    <font>
      <b/>
      <i/>
      <sz val="11"/>
      <color theme="1"/>
      <name val="Times New Roman"/>
    </font>
    <font>
      <sz val="12"/>
      <color theme="1"/>
      <name val="Times New Roman"/>
    </font>
    <font>
      <sz val="10"/>
      <name val="Arimo"/>
    </font>
    <font>
      <sz val="8"/>
      <color theme="1"/>
      <name val="Times New Roman"/>
    </font>
    <font>
      <b/>
      <sz val="10"/>
      <color theme="1"/>
      <name val="Times New Roman"/>
    </font>
    <font>
      <sz val="12"/>
      <color theme="1"/>
      <name val="Arimo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AEEF3"/>
        <bgColor rgb="FFDAEEF3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3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/>
    </xf>
    <xf numFmtId="0" fontId="1" fillId="0" borderId="26" xfId="0" applyFont="1" applyBorder="1"/>
    <xf numFmtId="0" fontId="1" fillId="0" borderId="34" xfId="0" applyFont="1" applyBorder="1"/>
    <xf numFmtId="0" fontId="1" fillId="4" borderId="1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49" fontId="1" fillId="6" borderId="35" xfId="0" applyNumberFormat="1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7" fillId="0" borderId="0" xfId="0" applyFont="1"/>
    <xf numFmtId="1" fontId="1" fillId="0" borderId="4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/>
    <xf numFmtId="0" fontId="3" fillId="0" borderId="0" xfId="0" applyFont="1"/>
    <xf numFmtId="0" fontId="3" fillId="5" borderId="1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9" fillId="9" borderId="15" xfId="0" applyFont="1" applyFill="1" applyBorder="1" applyAlignment="1">
      <alignment horizontal="center" vertical="center"/>
    </xf>
    <xf numFmtId="49" fontId="7" fillId="4" borderId="43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7" fillId="7" borderId="43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/>
    </xf>
    <xf numFmtId="0" fontId="11" fillId="0" borderId="0" xfId="0" applyFont="1"/>
    <xf numFmtId="49" fontId="7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16" fontId="9" fillId="0" borderId="47" xfId="0" applyNumberFormat="1" applyFont="1" applyBorder="1" applyAlignment="1">
      <alignment textRotation="90"/>
    </xf>
    <xf numFmtId="0" fontId="9" fillId="0" borderId="47" xfId="0" applyFont="1" applyBorder="1" applyAlignment="1">
      <alignment vertical="center" textRotation="90"/>
    </xf>
    <xf numFmtId="0" fontId="9" fillId="0" borderId="47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0" fontId="8" fillId="0" borderId="14" xfId="0" applyFont="1" applyBorder="1"/>
    <xf numFmtId="0" fontId="8" fillId="0" borderId="23" xfId="0" applyFont="1" applyBorder="1"/>
    <xf numFmtId="0" fontId="7" fillId="0" borderId="47" xfId="0" applyFont="1" applyBorder="1" applyAlignment="1">
      <alignment horizontal="center" vertical="center"/>
    </xf>
    <xf numFmtId="0" fontId="8" fillId="0" borderId="47" xfId="0" applyFont="1" applyBorder="1"/>
    <xf numFmtId="0" fontId="1" fillId="9" borderId="34" xfId="0" applyFont="1" applyFill="1" applyBorder="1" applyAlignment="1">
      <alignment horizontal="center" vertical="center"/>
    </xf>
    <xf numFmtId="0" fontId="8" fillId="0" borderId="37" xfId="0" applyFont="1" applyBorder="1"/>
    <xf numFmtId="0" fontId="1" fillId="0" borderId="34" xfId="0" applyFont="1" applyBorder="1" applyAlignment="1">
      <alignment horizontal="left"/>
    </xf>
    <xf numFmtId="0" fontId="8" fillId="0" borderId="38" xfId="0" applyFont="1" applyBorder="1"/>
    <xf numFmtId="0" fontId="8" fillId="0" borderId="39" xfId="0" applyFont="1" applyBorder="1"/>
    <xf numFmtId="0" fontId="7" fillId="0" borderId="9" xfId="0" applyFont="1" applyBorder="1" applyAlignment="1">
      <alignment horizontal="center" vertical="center" textRotation="90" wrapText="1"/>
    </xf>
    <xf numFmtId="0" fontId="8" fillId="0" borderId="5" xfId="0" applyFont="1" applyBorder="1"/>
    <xf numFmtId="0" fontId="8" fillId="0" borderId="25" xfId="0" applyFont="1" applyBorder="1"/>
    <xf numFmtId="0" fontId="7" fillId="0" borderId="13" xfId="0" applyFont="1" applyBorder="1" applyAlignment="1">
      <alignment horizontal="center" vertical="center" wrapText="1"/>
    </xf>
    <xf numFmtId="0" fontId="8" fillId="0" borderId="18" xfId="0" applyFont="1" applyBorder="1"/>
    <xf numFmtId="0" fontId="8" fillId="0" borderId="28" xfId="0" applyFont="1" applyBorder="1"/>
    <xf numFmtId="0" fontId="7" fillId="0" borderId="17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/>
    </xf>
    <xf numFmtId="0" fontId="8" fillId="0" borderId="24" xfId="0" applyFont="1" applyBorder="1"/>
    <xf numFmtId="0" fontId="8" fillId="0" borderId="40" xfId="0" applyFont="1" applyBorder="1"/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4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3" fillId="0" borderId="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49" fontId="4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&#1082;/&#1059;&#1095;&#1077;&#1073;&#1085;&#1099;&#1081;%20&#1087;&#1083;&#1072;&#1085;%20&#1044;010%20(11&#1082;&#108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алендарный учебный график"/>
      <sheetName val="Сводные данные по бюджету време"/>
      <sheetName val="Учебный план"/>
      <sheetName val="пояснительная записка"/>
      <sheetName val="Перечень кабинетов"/>
    </sheetNames>
    <sheetDataSet>
      <sheetData sheetId="0">
        <row r="14">
          <cell r="L14" t="str">
            <v xml:space="preserve"> 40.02.01.</v>
          </cell>
          <cell r="R14" t="str">
            <v>Право и организация социального обеспечения</v>
          </cell>
        </row>
        <row r="15">
          <cell r="R15" t="str">
            <v>базовой подготовки</v>
          </cell>
        </row>
        <row r="22">
          <cell r="AJ22" t="str">
            <v>Д010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00"/>
  <sheetViews>
    <sheetView tabSelected="1" workbookViewId="0">
      <selection activeCell="BJ29" sqref="BJ29"/>
    </sheetView>
  </sheetViews>
  <sheetFormatPr defaultColWidth="14.44140625" defaultRowHeight="15" customHeight="1"/>
  <cols>
    <col min="1" max="1" width="2.44140625" customWidth="1"/>
    <col min="2" max="11" width="2.33203125" customWidth="1"/>
    <col min="12" max="12" width="3.109375" customWidth="1"/>
    <col min="13" max="17" width="2.33203125" customWidth="1"/>
    <col min="18" max="18" width="2.5546875" customWidth="1"/>
    <col min="19" max="26" width="2.33203125" customWidth="1"/>
    <col min="27" max="27" width="2.6640625" customWidth="1"/>
    <col min="28" max="32" width="2.33203125" customWidth="1"/>
    <col min="33" max="33" width="3.109375" customWidth="1"/>
    <col min="34" max="42" width="2.33203125" customWidth="1"/>
    <col min="43" max="43" width="2.109375" customWidth="1"/>
    <col min="44" max="45" width="2.44140625" customWidth="1"/>
    <col min="46" max="46" width="3" customWidth="1"/>
    <col min="47" max="48" width="2.109375" customWidth="1"/>
    <col min="49" max="49" width="2.5546875" customWidth="1"/>
    <col min="50" max="53" width="2.33203125" customWidth="1"/>
    <col min="54" max="54" width="2.88671875" customWidth="1"/>
    <col min="55" max="55" width="4.5546875" customWidth="1"/>
    <col min="56" max="56" width="5.44140625" customWidth="1"/>
    <col min="57" max="57" width="3.5546875" customWidth="1"/>
    <col min="58" max="58" width="3.6640625" customWidth="1"/>
    <col min="59" max="59" width="5.109375" customWidth="1"/>
    <col min="60" max="60" width="3.44140625" customWidth="1"/>
    <col min="61" max="61" width="3.88671875" customWidth="1"/>
    <col min="62" max="62" width="4.5546875" customWidth="1"/>
    <col min="63" max="63" width="6.33203125" customWidth="1"/>
    <col min="64" max="64" width="9.109375" customWidth="1"/>
  </cols>
  <sheetData>
    <row r="1" spans="1:64" ht="18.75" customHeight="1">
      <c r="A1" s="122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 t="s">
        <v>4</v>
      </c>
      <c r="P1" s="122"/>
      <c r="Q1" s="122"/>
      <c r="R1" s="122"/>
      <c r="S1" s="122"/>
      <c r="T1" s="122"/>
      <c r="U1" s="122"/>
      <c r="V1" s="122"/>
      <c r="W1" s="123" t="str">
        <f>'[1]Титульный Лист'!R15</f>
        <v>базовой подготовки</v>
      </c>
      <c r="X1" s="122"/>
      <c r="Y1" s="122"/>
      <c r="Z1" s="122"/>
      <c r="AA1" s="122"/>
      <c r="AB1" s="122"/>
      <c r="AC1" s="123"/>
      <c r="AD1" s="123"/>
      <c r="AE1" s="124" t="str">
        <f>'[1]Титульный Лист'!L14</f>
        <v xml:space="preserve"> 40.02.01.</v>
      </c>
      <c r="AF1" s="125"/>
      <c r="AG1" s="126"/>
      <c r="AH1" s="126" t="str">
        <f>'[1]Титульный Лист'!R14</f>
        <v>Право и организация социального обеспечения</v>
      </c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3"/>
      <c r="AZ1" s="123"/>
      <c r="BA1" s="123"/>
      <c r="BB1" s="122" t="s">
        <v>5</v>
      </c>
      <c r="BC1" s="123"/>
      <c r="BD1" s="123"/>
      <c r="BE1" s="123"/>
      <c r="BF1" s="123"/>
      <c r="BG1" s="123"/>
      <c r="BH1" s="123"/>
      <c r="BI1" s="123"/>
      <c r="BJ1" s="123"/>
      <c r="BK1" s="123"/>
      <c r="BL1" s="3"/>
    </row>
    <row r="2" spans="1:64" ht="18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2"/>
      <c r="Q2" s="122"/>
      <c r="R2" s="122"/>
      <c r="S2" s="122"/>
      <c r="T2" s="122"/>
      <c r="U2" s="122"/>
      <c r="V2" s="122"/>
      <c r="W2" s="123"/>
      <c r="X2" s="122"/>
      <c r="Y2" s="122"/>
      <c r="Z2" s="122"/>
      <c r="AA2" s="122"/>
      <c r="AB2" s="122"/>
      <c r="AC2" s="123"/>
      <c r="AD2" s="123"/>
      <c r="AE2" s="127" t="s">
        <v>2</v>
      </c>
      <c r="AF2" s="126"/>
      <c r="AG2" s="126"/>
      <c r="AH2" s="126"/>
      <c r="AI2" s="126" t="str">
        <f>'[1]Титульный Лист'!AJ22</f>
        <v>Д010</v>
      </c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3"/>
      <c r="AZ2" s="123"/>
      <c r="BA2" s="123"/>
      <c r="BB2" s="122"/>
      <c r="BC2" s="123"/>
      <c r="BD2" s="123"/>
      <c r="BE2" s="123"/>
      <c r="BF2" s="123"/>
      <c r="BG2" s="123"/>
      <c r="BH2" s="123"/>
      <c r="BI2" s="123"/>
      <c r="BJ2" s="123"/>
      <c r="BK2" s="123"/>
      <c r="BL2" s="3"/>
    </row>
    <row r="3" spans="1:64" ht="24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3"/>
      <c r="X3" s="2"/>
      <c r="Y3" s="2"/>
      <c r="Z3" s="2"/>
      <c r="AA3" s="2"/>
      <c r="AB3" s="2"/>
      <c r="AC3" s="3"/>
      <c r="AD3" s="3"/>
      <c r="AE3" s="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3"/>
      <c r="AZ3" s="3"/>
      <c r="BA3" s="3"/>
      <c r="BB3" s="2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47.25" customHeight="1">
      <c r="A4" s="90" t="s">
        <v>6</v>
      </c>
      <c r="B4" s="93" t="s">
        <v>7</v>
      </c>
      <c r="C4" s="94"/>
      <c r="D4" s="94"/>
      <c r="E4" s="94"/>
      <c r="F4" s="87" t="s">
        <v>8</v>
      </c>
      <c r="G4" s="93" t="s">
        <v>9</v>
      </c>
      <c r="H4" s="94"/>
      <c r="I4" s="94"/>
      <c r="J4" s="88" t="s">
        <v>10</v>
      </c>
      <c r="K4" s="93" t="s">
        <v>11</v>
      </c>
      <c r="L4" s="94"/>
      <c r="M4" s="94"/>
      <c r="N4" s="94"/>
      <c r="O4" s="88" t="s">
        <v>12</v>
      </c>
      <c r="P4" s="93" t="s">
        <v>13</v>
      </c>
      <c r="Q4" s="94"/>
      <c r="R4" s="94"/>
      <c r="S4" s="88" t="s">
        <v>14</v>
      </c>
      <c r="T4" s="93" t="s">
        <v>15</v>
      </c>
      <c r="U4" s="94"/>
      <c r="V4" s="94"/>
      <c r="W4" s="94"/>
      <c r="X4" s="93" t="s">
        <v>16</v>
      </c>
      <c r="Y4" s="94"/>
      <c r="Z4" s="94"/>
      <c r="AA4" s="94"/>
      <c r="AB4" s="93" t="s">
        <v>17</v>
      </c>
      <c r="AC4" s="94"/>
      <c r="AD4" s="94"/>
      <c r="AE4" s="94"/>
      <c r="AF4" s="88" t="s">
        <v>18</v>
      </c>
      <c r="AG4" s="93" t="s">
        <v>19</v>
      </c>
      <c r="AH4" s="94"/>
      <c r="AI4" s="94"/>
      <c r="AJ4" s="88" t="s">
        <v>20</v>
      </c>
      <c r="AK4" s="93" t="s">
        <v>21</v>
      </c>
      <c r="AL4" s="94"/>
      <c r="AM4" s="94"/>
      <c r="AN4" s="94"/>
      <c r="AO4" s="89" t="s">
        <v>22</v>
      </c>
      <c r="AP4" s="93" t="s">
        <v>23</v>
      </c>
      <c r="AQ4" s="94"/>
      <c r="AR4" s="94"/>
      <c r="AS4" s="88" t="s">
        <v>24</v>
      </c>
      <c r="AT4" s="93" t="s">
        <v>25</v>
      </c>
      <c r="AU4" s="94"/>
      <c r="AV4" s="94"/>
      <c r="AW4" s="88" t="s">
        <v>26</v>
      </c>
      <c r="AX4" s="93" t="s">
        <v>27</v>
      </c>
      <c r="AY4" s="94"/>
      <c r="AZ4" s="94"/>
      <c r="BA4" s="94"/>
      <c r="BB4" s="121" t="s">
        <v>6</v>
      </c>
      <c r="BC4" s="110" t="s">
        <v>28</v>
      </c>
      <c r="BD4" s="111"/>
      <c r="BE4" s="100" t="s">
        <v>29</v>
      </c>
      <c r="BF4" s="116" t="s">
        <v>30</v>
      </c>
      <c r="BG4" s="117"/>
      <c r="BH4" s="118"/>
      <c r="BI4" s="119" t="s">
        <v>31</v>
      </c>
      <c r="BJ4" s="100" t="s">
        <v>32</v>
      </c>
      <c r="BK4" s="103" t="s">
        <v>33</v>
      </c>
      <c r="BL4" s="1"/>
    </row>
    <row r="5" spans="1:64" ht="19.5" customHeight="1">
      <c r="A5" s="91"/>
      <c r="B5" s="82" t="s">
        <v>34</v>
      </c>
      <c r="C5" s="83" t="s">
        <v>35</v>
      </c>
      <c r="D5" s="84" t="s">
        <v>36</v>
      </c>
      <c r="E5" s="82" t="s">
        <v>37</v>
      </c>
      <c r="F5" s="83" t="s">
        <v>38</v>
      </c>
      <c r="G5" s="82" t="s">
        <v>39</v>
      </c>
      <c r="H5" s="83" t="s">
        <v>40</v>
      </c>
      <c r="I5" s="84" t="s">
        <v>41</v>
      </c>
      <c r="J5" s="84" t="s">
        <v>42</v>
      </c>
      <c r="K5" s="84" t="s">
        <v>43</v>
      </c>
      <c r="L5" s="84" t="s">
        <v>44</v>
      </c>
      <c r="M5" s="84" t="s">
        <v>45</v>
      </c>
      <c r="N5" s="84" t="s">
        <v>46</v>
      </c>
      <c r="O5" s="84" t="s">
        <v>47</v>
      </c>
      <c r="P5" s="84" t="s">
        <v>48</v>
      </c>
      <c r="Q5" s="84" t="s">
        <v>49</v>
      </c>
      <c r="R5" s="84" t="s">
        <v>50</v>
      </c>
      <c r="S5" s="84" t="s">
        <v>51</v>
      </c>
      <c r="T5" s="82" t="s">
        <v>52</v>
      </c>
      <c r="U5" s="83" t="s">
        <v>53</v>
      </c>
      <c r="V5" s="84" t="s">
        <v>54</v>
      </c>
      <c r="W5" s="84" t="s">
        <v>55</v>
      </c>
      <c r="X5" s="82" t="s">
        <v>56</v>
      </c>
      <c r="Y5" s="83" t="s">
        <v>57</v>
      </c>
      <c r="Z5" s="84" t="s">
        <v>58</v>
      </c>
      <c r="AA5" s="84" t="s">
        <v>59</v>
      </c>
      <c r="AB5" s="84" t="s">
        <v>60</v>
      </c>
      <c r="AC5" s="84" t="s">
        <v>61</v>
      </c>
      <c r="AD5" s="84" t="s">
        <v>62</v>
      </c>
      <c r="AE5" s="82" t="s">
        <v>63</v>
      </c>
      <c r="AF5" s="83" t="s">
        <v>64</v>
      </c>
      <c r="AG5" s="82" t="s">
        <v>65</v>
      </c>
      <c r="AH5" s="83" t="s">
        <v>66</v>
      </c>
      <c r="AI5" s="82" t="s">
        <v>67</v>
      </c>
      <c r="AJ5" s="83" t="s">
        <v>68</v>
      </c>
      <c r="AK5" s="82" t="s">
        <v>69</v>
      </c>
      <c r="AL5" s="85" t="s">
        <v>70</v>
      </c>
      <c r="AM5" s="83" t="s">
        <v>71</v>
      </c>
      <c r="AN5" s="84" t="s">
        <v>72</v>
      </c>
      <c r="AO5" s="84" t="s">
        <v>73</v>
      </c>
      <c r="AP5" s="84" t="s">
        <v>74</v>
      </c>
      <c r="AQ5" s="84" t="s">
        <v>75</v>
      </c>
      <c r="AR5" s="84" t="s">
        <v>76</v>
      </c>
      <c r="AS5" s="84" t="s">
        <v>77</v>
      </c>
      <c r="AT5" s="82" t="s">
        <v>78</v>
      </c>
      <c r="AU5" s="83" t="s">
        <v>79</v>
      </c>
      <c r="AV5" s="82" t="s">
        <v>80</v>
      </c>
      <c r="AW5" s="83" t="s">
        <v>81</v>
      </c>
      <c r="AX5" s="82" t="s">
        <v>82</v>
      </c>
      <c r="AY5" s="83" t="s">
        <v>83</v>
      </c>
      <c r="AZ5" s="84" t="s">
        <v>84</v>
      </c>
      <c r="BA5" s="86" t="s">
        <v>85</v>
      </c>
      <c r="BB5" s="91"/>
      <c r="BC5" s="112"/>
      <c r="BD5" s="113"/>
      <c r="BE5" s="101"/>
      <c r="BF5" s="106" t="s">
        <v>86</v>
      </c>
      <c r="BG5" s="106" t="s">
        <v>87</v>
      </c>
      <c r="BH5" s="106" t="s">
        <v>88</v>
      </c>
      <c r="BI5" s="101"/>
      <c r="BJ5" s="101"/>
      <c r="BK5" s="104"/>
      <c r="BL5" s="1"/>
    </row>
    <row r="6" spans="1:64" ht="16.5" customHeight="1">
      <c r="A6" s="91"/>
      <c r="B6" s="6" t="s">
        <v>89</v>
      </c>
      <c r="C6" s="7" t="s">
        <v>90</v>
      </c>
      <c r="D6" s="8" t="s">
        <v>47</v>
      </c>
      <c r="E6" s="6" t="s">
        <v>54</v>
      </c>
      <c r="F6" s="9" t="s">
        <v>91</v>
      </c>
      <c r="G6" s="6" t="s">
        <v>92</v>
      </c>
      <c r="H6" s="7" t="s">
        <v>45</v>
      </c>
      <c r="I6" s="8" t="s">
        <v>52</v>
      </c>
      <c r="J6" s="10" t="s">
        <v>93</v>
      </c>
      <c r="K6" s="8" t="s">
        <v>94</v>
      </c>
      <c r="L6" s="8" t="s">
        <v>95</v>
      </c>
      <c r="M6" s="8" t="s">
        <v>49</v>
      </c>
      <c r="N6" s="8" t="s">
        <v>56</v>
      </c>
      <c r="O6" s="10" t="s">
        <v>0</v>
      </c>
      <c r="P6" s="8" t="s">
        <v>90</v>
      </c>
      <c r="Q6" s="8" t="s">
        <v>47</v>
      </c>
      <c r="R6" s="8" t="s">
        <v>54</v>
      </c>
      <c r="S6" s="10" t="s">
        <v>96</v>
      </c>
      <c r="T6" s="6" t="s">
        <v>97</v>
      </c>
      <c r="U6" s="7" t="s">
        <v>44</v>
      </c>
      <c r="V6" s="8" t="s">
        <v>51</v>
      </c>
      <c r="W6" s="8" t="s">
        <v>58</v>
      </c>
      <c r="X6" s="6" t="s">
        <v>89</v>
      </c>
      <c r="Y6" s="7" t="s">
        <v>98</v>
      </c>
      <c r="Z6" s="8" t="s">
        <v>48</v>
      </c>
      <c r="AA6" s="8" t="s">
        <v>55</v>
      </c>
      <c r="AB6" s="8" t="s">
        <v>89</v>
      </c>
      <c r="AC6" s="8" t="s">
        <v>98</v>
      </c>
      <c r="AD6" s="8" t="s">
        <v>48</v>
      </c>
      <c r="AE6" s="6" t="s">
        <v>55</v>
      </c>
      <c r="AF6" s="9" t="s">
        <v>99</v>
      </c>
      <c r="AG6" s="6" t="s">
        <v>92</v>
      </c>
      <c r="AH6" s="7" t="s">
        <v>45</v>
      </c>
      <c r="AI6" s="6" t="s">
        <v>52</v>
      </c>
      <c r="AJ6" s="9" t="s">
        <v>1</v>
      </c>
      <c r="AK6" s="6" t="s">
        <v>100</v>
      </c>
      <c r="AL6" s="11" t="s">
        <v>43</v>
      </c>
      <c r="AM6" s="7" t="s">
        <v>50</v>
      </c>
      <c r="AN6" s="8" t="s">
        <v>57</v>
      </c>
      <c r="AO6" s="10" t="s">
        <v>99</v>
      </c>
      <c r="AP6" s="8" t="s">
        <v>90</v>
      </c>
      <c r="AQ6" s="8" t="s">
        <v>47</v>
      </c>
      <c r="AR6" s="8" t="s">
        <v>54</v>
      </c>
      <c r="AS6" s="10" t="s">
        <v>101</v>
      </c>
      <c r="AT6" s="6" t="s">
        <v>92</v>
      </c>
      <c r="AU6" s="7" t="s">
        <v>45</v>
      </c>
      <c r="AV6" s="6" t="s">
        <v>52</v>
      </c>
      <c r="AW6" s="9" t="s">
        <v>102</v>
      </c>
      <c r="AX6" s="6" t="s">
        <v>94</v>
      </c>
      <c r="AY6" s="7" t="s">
        <v>95</v>
      </c>
      <c r="AZ6" s="8" t="s">
        <v>49</v>
      </c>
      <c r="BA6" s="6" t="s">
        <v>56</v>
      </c>
      <c r="BB6" s="91"/>
      <c r="BC6" s="114"/>
      <c r="BD6" s="115"/>
      <c r="BE6" s="101"/>
      <c r="BF6" s="101"/>
      <c r="BG6" s="101"/>
      <c r="BH6" s="101"/>
      <c r="BI6" s="101"/>
      <c r="BJ6" s="101"/>
      <c r="BK6" s="104"/>
      <c r="BL6" s="1"/>
    </row>
    <row r="7" spans="1:64" ht="20.25" customHeight="1">
      <c r="A7" s="91"/>
      <c r="B7" s="12"/>
      <c r="C7" s="13"/>
      <c r="D7" s="14"/>
      <c r="E7" s="12"/>
      <c r="F7" s="15"/>
      <c r="G7" s="16" t="s">
        <v>103</v>
      </c>
      <c r="H7" s="15"/>
      <c r="I7" s="17"/>
      <c r="J7" s="17"/>
      <c r="K7" s="17" t="s">
        <v>103</v>
      </c>
      <c r="L7" s="17"/>
      <c r="M7" s="17"/>
      <c r="N7" s="17"/>
      <c r="O7" s="17"/>
      <c r="P7" s="17"/>
      <c r="Q7" s="17"/>
      <c r="R7" s="17"/>
      <c r="S7" s="17"/>
      <c r="T7" s="16" t="s">
        <v>103</v>
      </c>
      <c r="U7" s="15"/>
      <c r="V7" s="17"/>
      <c r="W7" s="17"/>
      <c r="X7" s="16" t="s">
        <v>103</v>
      </c>
      <c r="Y7" s="15"/>
      <c r="Z7" s="17"/>
      <c r="AA7" s="17"/>
      <c r="AB7" s="17" t="s">
        <v>103</v>
      </c>
      <c r="AC7" s="17"/>
      <c r="AD7" s="17"/>
      <c r="AE7" s="16"/>
      <c r="AF7" s="15"/>
      <c r="AG7" s="16" t="s">
        <v>103</v>
      </c>
      <c r="AH7" s="15"/>
      <c r="AI7" s="16"/>
      <c r="AJ7" s="15"/>
      <c r="AK7" s="16" t="s">
        <v>103</v>
      </c>
      <c r="AL7" s="18"/>
      <c r="AM7" s="15"/>
      <c r="AN7" s="17"/>
      <c r="AO7" s="17"/>
      <c r="AP7" s="17"/>
      <c r="AQ7" s="17"/>
      <c r="AR7" s="17"/>
      <c r="AS7" s="17"/>
      <c r="AT7" s="16" t="s">
        <v>103</v>
      </c>
      <c r="AU7" s="15"/>
      <c r="AV7" s="16"/>
      <c r="AW7" s="15"/>
      <c r="AX7" s="12" t="s">
        <v>103</v>
      </c>
      <c r="AY7" s="13"/>
      <c r="AZ7" s="14"/>
      <c r="BA7" s="6"/>
      <c r="BB7" s="91"/>
      <c r="BC7" s="120" t="s">
        <v>104</v>
      </c>
      <c r="BD7" s="120" t="s">
        <v>105</v>
      </c>
      <c r="BE7" s="101"/>
      <c r="BF7" s="101"/>
      <c r="BG7" s="101"/>
      <c r="BH7" s="101"/>
      <c r="BI7" s="101"/>
      <c r="BJ7" s="101"/>
      <c r="BK7" s="104"/>
      <c r="BL7" s="1"/>
    </row>
    <row r="8" spans="1:64" ht="12.75" customHeight="1">
      <c r="A8" s="92"/>
      <c r="B8" s="19" t="s">
        <v>106</v>
      </c>
      <c r="C8" s="20" t="s">
        <v>46</v>
      </c>
      <c r="D8" s="21" t="s">
        <v>53</v>
      </c>
      <c r="E8" s="22" t="s">
        <v>60</v>
      </c>
      <c r="F8" s="23" t="s">
        <v>93</v>
      </c>
      <c r="G8" s="22" t="s">
        <v>44</v>
      </c>
      <c r="H8" s="20" t="s">
        <v>51</v>
      </c>
      <c r="I8" s="21" t="s">
        <v>58</v>
      </c>
      <c r="J8" s="24" t="s">
        <v>0</v>
      </c>
      <c r="K8" s="21" t="s">
        <v>98</v>
      </c>
      <c r="L8" s="21" t="s">
        <v>48</v>
      </c>
      <c r="M8" s="21" t="s">
        <v>55</v>
      </c>
      <c r="N8" s="21" t="s">
        <v>62</v>
      </c>
      <c r="O8" s="24" t="s">
        <v>96</v>
      </c>
      <c r="P8" s="21" t="s">
        <v>46</v>
      </c>
      <c r="Q8" s="21" t="s">
        <v>53</v>
      </c>
      <c r="R8" s="21" t="s">
        <v>60</v>
      </c>
      <c r="S8" s="24" t="s">
        <v>107</v>
      </c>
      <c r="T8" s="22" t="s">
        <v>43</v>
      </c>
      <c r="U8" s="20" t="s">
        <v>50</v>
      </c>
      <c r="V8" s="21" t="s">
        <v>57</v>
      </c>
      <c r="W8" s="21" t="s">
        <v>64</v>
      </c>
      <c r="X8" s="22" t="s">
        <v>90</v>
      </c>
      <c r="Y8" s="20" t="s">
        <v>47</v>
      </c>
      <c r="Z8" s="21" t="s">
        <v>54</v>
      </c>
      <c r="AA8" s="21" t="s">
        <v>61</v>
      </c>
      <c r="AB8" s="20" t="s">
        <v>90</v>
      </c>
      <c r="AC8" s="21" t="s">
        <v>47</v>
      </c>
      <c r="AD8" s="21" t="s">
        <v>54</v>
      </c>
      <c r="AE8" s="22" t="s">
        <v>61</v>
      </c>
      <c r="AF8" s="23" t="s">
        <v>1</v>
      </c>
      <c r="AG8" s="22" t="s">
        <v>44</v>
      </c>
      <c r="AH8" s="20" t="s">
        <v>51</v>
      </c>
      <c r="AI8" s="22" t="s">
        <v>58</v>
      </c>
      <c r="AJ8" s="23" t="s">
        <v>99</v>
      </c>
      <c r="AK8" s="22" t="s">
        <v>95</v>
      </c>
      <c r="AL8" s="25" t="s">
        <v>49</v>
      </c>
      <c r="AM8" s="20" t="s">
        <v>56</v>
      </c>
      <c r="AN8" s="21" t="s">
        <v>63</v>
      </c>
      <c r="AO8" s="24" t="s">
        <v>108</v>
      </c>
      <c r="AP8" s="21" t="s">
        <v>46</v>
      </c>
      <c r="AQ8" s="21" t="s">
        <v>53</v>
      </c>
      <c r="AR8" s="21" t="s">
        <v>60</v>
      </c>
      <c r="AS8" s="24" t="s">
        <v>102</v>
      </c>
      <c r="AT8" s="22" t="s">
        <v>44</v>
      </c>
      <c r="AU8" s="20" t="s">
        <v>51</v>
      </c>
      <c r="AV8" s="22" t="s">
        <v>58</v>
      </c>
      <c r="AW8" s="23" t="s">
        <v>1</v>
      </c>
      <c r="AX8" s="22" t="s">
        <v>98</v>
      </c>
      <c r="AY8" s="20" t="s">
        <v>48</v>
      </c>
      <c r="AZ8" s="21" t="s">
        <v>55</v>
      </c>
      <c r="BA8" s="22" t="s">
        <v>62</v>
      </c>
      <c r="BB8" s="92"/>
      <c r="BC8" s="102"/>
      <c r="BD8" s="102"/>
      <c r="BE8" s="102"/>
      <c r="BF8" s="102"/>
      <c r="BG8" s="102"/>
      <c r="BH8" s="102"/>
      <c r="BI8" s="102"/>
      <c r="BJ8" s="102"/>
      <c r="BK8" s="105"/>
      <c r="BL8" s="1"/>
    </row>
    <row r="9" spans="1:64" ht="12.75" customHeight="1">
      <c r="A9" s="26" t="s">
        <v>109</v>
      </c>
      <c r="B9" s="27"/>
      <c r="C9" s="27"/>
      <c r="D9" s="27"/>
      <c r="E9" s="27"/>
      <c r="F9" s="27"/>
      <c r="G9" s="27"/>
      <c r="H9" s="27"/>
      <c r="I9" s="27"/>
      <c r="J9" s="28"/>
      <c r="K9" s="27"/>
      <c r="L9" s="29" t="s">
        <v>49</v>
      </c>
      <c r="M9" s="27" t="s">
        <v>103</v>
      </c>
      <c r="N9" s="27" t="s">
        <v>103</v>
      </c>
      <c r="O9" s="27"/>
      <c r="P9" s="27"/>
      <c r="Q9" s="27"/>
      <c r="R9" s="30" t="s">
        <v>110</v>
      </c>
      <c r="S9" s="31" t="s">
        <v>111</v>
      </c>
      <c r="T9" s="31" t="s">
        <v>111</v>
      </c>
      <c r="U9" s="27"/>
      <c r="V9" s="27"/>
      <c r="W9" s="27"/>
      <c r="X9" s="27"/>
      <c r="Y9" s="27"/>
      <c r="Z9" s="27"/>
      <c r="AA9" s="32"/>
      <c r="AB9" s="33" t="s">
        <v>52</v>
      </c>
      <c r="AC9" s="27" t="s">
        <v>103</v>
      </c>
      <c r="AD9" s="27"/>
      <c r="AE9" s="27"/>
      <c r="AF9" s="34" t="s">
        <v>103</v>
      </c>
      <c r="AG9" s="34" t="s">
        <v>103</v>
      </c>
      <c r="AH9" s="34" t="s">
        <v>103</v>
      </c>
      <c r="AI9" s="34" t="s">
        <v>103</v>
      </c>
      <c r="AJ9" s="34" t="s">
        <v>103</v>
      </c>
      <c r="AK9" s="34"/>
      <c r="AL9" s="27"/>
      <c r="AM9" s="34"/>
      <c r="AN9" s="35">
        <v>0</v>
      </c>
      <c r="AO9" s="36">
        <v>2</v>
      </c>
      <c r="AP9" s="37" t="s">
        <v>112</v>
      </c>
      <c r="AQ9" s="37">
        <v>2</v>
      </c>
      <c r="AR9" s="38" t="s">
        <v>110</v>
      </c>
      <c r="AS9" s="31" t="s">
        <v>111</v>
      </c>
      <c r="AT9" s="31" t="s">
        <v>111</v>
      </c>
      <c r="AU9" s="31" t="s">
        <v>111</v>
      </c>
      <c r="AV9" s="31" t="s">
        <v>111</v>
      </c>
      <c r="AW9" s="31" t="s">
        <v>111</v>
      </c>
      <c r="AX9" s="31" t="s">
        <v>111</v>
      </c>
      <c r="AY9" s="31" t="s">
        <v>111</v>
      </c>
      <c r="AZ9" s="31" t="s">
        <v>111</v>
      </c>
      <c r="BA9" s="39" t="s">
        <v>111</v>
      </c>
      <c r="BB9" s="26">
        <v>2</v>
      </c>
      <c r="BC9" s="40">
        <f t="shared" ref="BC9:BC10" si="0">L9+AB9</f>
        <v>35</v>
      </c>
      <c r="BD9" s="40">
        <f t="shared" ref="BD9:BD10" si="1">36*BC9</f>
        <v>1260</v>
      </c>
      <c r="BE9" s="40">
        <v>2</v>
      </c>
      <c r="BF9" s="40">
        <v>2</v>
      </c>
      <c r="BG9" s="40">
        <v>2</v>
      </c>
      <c r="BH9" s="40"/>
      <c r="BI9" s="40"/>
      <c r="BJ9" s="40">
        <v>11</v>
      </c>
      <c r="BK9" s="41">
        <f>BJ9+BG9+BF9+BE9+BC9</f>
        <v>52</v>
      </c>
      <c r="BL9" s="1"/>
    </row>
    <row r="10" spans="1:64" ht="12.75" customHeight="1">
      <c r="A10" s="42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 t="s">
        <v>50</v>
      </c>
      <c r="M10" s="43" t="s">
        <v>103</v>
      </c>
      <c r="N10" s="43" t="s">
        <v>103</v>
      </c>
      <c r="O10" s="43"/>
      <c r="P10" s="43"/>
      <c r="Q10" s="45"/>
      <c r="R10" s="46"/>
      <c r="S10" s="47" t="s">
        <v>111</v>
      </c>
      <c r="T10" s="48" t="s">
        <v>111</v>
      </c>
      <c r="U10" s="43"/>
      <c r="V10" s="49"/>
      <c r="W10" s="49"/>
      <c r="X10" s="43"/>
      <c r="Y10" s="21"/>
      <c r="Z10" s="21"/>
      <c r="AA10" s="21"/>
      <c r="AB10" s="21" t="s">
        <v>42</v>
      </c>
      <c r="AC10" s="21"/>
      <c r="AD10" s="30" t="s">
        <v>110</v>
      </c>
      <c r="AE10" s="50" t="s">
        <v>114</v>
      </c>
      <c r="AF10" s="51" t="s">
        <v>35</v>
      </c>
      <c r="AG10" s="52" t="s">
        <v>112</v>
      </c>
      <c r="AH10" s="53" t="s">
        <v>35</v>
      </c>
      <c r="AI10" s="54">
        <v>4</v>
      </c>
      <c r="AJ10" s="54" t="s">
        <v>115</v>
      </c>
      <c r="AK10" s="54" t="s">
        <v>115</v>
      </c>
      <c r="AL10" s="54" t="s">
        <v>115</v>
      </c>
      <c r="AM10" s="55" t="s">
        <v>113</v>
      </c>
      <c r="AN10" s="55" t="s">
        <v>113</v>
      </c>
      <c r="AO10" s="55" t="s">
        <v>113</v>
      </c>
      <c r="AP10" s="55" t="s">
        <v>113</v>
      </c>
      <c r="AQ10" s="95" t="s">
        <v>116</v>
      </c>
      <c r="AR10" s="96"/>
      <c r="AS10" s="97" t="s">
        <v>117</v>
      </c>
      <c r="AT10" s="98"/>
      <c r="AU10" s="98"/>
      <c r="AV10" s="98"/>
      <c r="AW10" s="98"/>
      <c r="AX10" s="98"/>
      <c r="AY10" s="98"/>
      <c r="AZ10" s="98"/>
      <c r="BA10" s="99"/>
      <c r="BB10" s="56">
        <v>3</v>
      </c>
      <c r="BC10" s="57">
        <f t="shared" si="0"/>
        <v>26</v>
      </c>
      <c r="BD10" s="58">
        <f t="shared" si="1"/>
        <v>936</v>
      </c>
      <c r="BE10" s="49">
        <v>1</v>
      </c>
      <c r="BF10" s="59">
        <v>2</v>
      </c>
      <c r="BG10" s="49">
        <v>2</v>
      </c>
      <c r="BH10" s="49">
        <v>4</v>
      </c>
      <c r="BI10" s="49">
        <v>6</v>
      </c>
      <c r="BJ10" s="49">
        <v>2</v>
      </c>
      <c r="BK10" s="60">
        <v>43</v>
      </c>
      <c r="BL10" s="1"/>
    </row>
    <row r="11" spans="1:64" ht="12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107" t="s">
        <v>118</v>
      </c>
      <c r="BA11" s="108"/>
      <c r="BB11" s="109"/>
      <c r="BC11" s="62">
        <f>BC9+BC10</f>
        <v>61</v>
      </c>
      <c r="BD11" s="63">
        <f t="shared" ref="BD11:BE11" si="2">SUM(BD9:BD10)</f>
        <v>2196</v>
      </c>
      <c r="BE11" s="63">
        <f t="shared" si="2"/>
        <v>3</v>
      </c>
      <c r="BF11" s="49">
        <f>BF9+BF10</f>
        <v>4</v>
      </c>
      <c r="BG11" s="49">
        <f>SUM(BG9:BG10)</f>
        <v>4</v>
      </c>
      <c r="BH11" s="49">
        <v>4</v>
      </c>
      <c r="BI11" s="49">
        <v>6</v>
      </c>
      <c r="BJ11" s="49">
        <f t="shared" ref="BJ11:BK11" si="3">SUM(BJ9:BJ10)</f>
        <v>13</v>
      </c>
      <c r="BK11" s="64">
        <f t="shared" si="3"/>
        <v>95</v>
      </c>
      <c r="BL11" s="1"/>
    </row>
    <row r="12" spans="1:64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 t="s">
        <v>103</v>
      </c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5"/>
      <c r="BB12" s="65"/>
      <c r="BC12" s="65"/>
      <c r="BD12" s="65"/>
      <c r="BE12" s="65"/>
      <c r="BF12" s="66"/>
      <c r="BG12" s="66"/>
      <c r="BH12" s="66"/>
      <c r="BI12" s="66"/>
      <c r="BJ12" s="66"/>
      <c r="BK12" s="66"/>
      <c r="BL12" s="1"/>
    </row>
    <row r="13" spans="1:64" ht="12.75" customHeight="1">
      <c r="A13" s="66"/>
      <c r="B13" s="67"/>
      <c r="C13" s="68" t="s">
        <v>119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9">
        <v>0</v>
      </c>
      <c r="S13" s="61" t="s">
        <v>120</v>
      </c>
      <c r="T13" s="68" t="s">
        <v>121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1"/>
      <c r="AT13" s="70" t="s">
        <v>113</v>
      </c>
      <c r="AU13" s="61" t="s">
        <v>120</v>
      </c>
      <c r="AV13" s="68" t="s">
        <v>122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ht="12.75" customHeight="1">
      <c r="A14" s="66"/>
      <c r="B14" s="71" t="s">
        <v>110</v>
      </c>
      <c r="C14" s="68" t="s">
        <v>123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2" t="s">
        <v>112</v>
      </c>
      <c r="S14" s="1"/>
      <c r="T14" s="68" t="s">
        <v>124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1"/>
      <c r="AT14" s="73" t="s">
        <v>116</v>
      </c>
      <c r="AU14" s="61" t="s">
        <v>125</v>
      </c>
      <c r="AV14" s="68" t="s">
        <v>126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12.75" customHeight="1">
      <c r="A15" s="65"/>
      <c r="B15" s="74" t="s">
        <v>111</v>
      </c>
      <c r="C15" s="75" t="s">
        <v>127</v>
      </c>
      <c r="D15" s="75"/>
      <c r="E15" s="75"/>
      <c r="F15" s="75"/>
      <c r="G15" s="75"/>
      <c r="H15" s="75"/>
      <c r="I15" s="75"/>
      <c r="J15" s="75"/>
      <c r="K15" s="75"/>
      <c r="L15" s="75"/>
      <c r="M15" s="68"/>
      <c r="N15" s="68"/>
      <c r="O15" s="68"/>
      <c r="P15" s="61"/>
      <c r="Q15" s="61"/>
      <c r="R15" s="76" t="s">
        <v>128</v>
      </c>
      <c r="S15" s="61" t="s">
        <v>120</v>
      </c>
      <c r="T15" s="68" t="s">
        <v>129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1"/>
      <c r="AT15" s="77" t="s">
        <v>130</v>
      </c>
      <c r="AU15" s="66" t="s">
        <v>131</v>
      </c>
      <c r="AV15" s="68" t="s">
        <v>132</v>
      </c>
      <c r="AW15" s="61"/>
      <c r="AX15" s="61"/>
      <c r="AY15" s="61"/>
      <c r="AZ15" s="61"/>
      <c r="BA15" s="61"/>
      <c r="BB15" s="61"/>
      <c r="BC15" s="61"/>
      <c r="BD15" s="61"/>
      <c r="BE15" s="61"/>
      <c r="BF15" s="65"/>
      <c r="BG15" s="78"/>
      <c r="BH15" s="79"/>
      <c r="BI15" s="61"/>
      <c r="BJ15" s="61"/>
      <c r="BK15" s="78"/>
      <c r="BL15" s="61"/>
    </row>
    <row r="16" spans="1:64" ht="12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1"/>
    </row>
    <row r="17" spans="1:64" ht="12.75" customHeight="1">
      <c r="A17" s="8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 customHeight="1">
      <c r="A18" s="8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 customHeight="1">
      <c r="A19" s="8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</sheetData>
  <mergeCells count="28">
    <mergeCell ref="BJ4:BJ8"/>
    <mergeCell ref="BK4:BK8"/>
    <mergeCell ref="BF5:BF8"/>
    <mergeCell ref="AZ11:BB11"/>
    <mergeCell ref="BC4:BD6"/>
    <mergeCell ref="BE4:BE8"/>
    <mergeCell ref="BF4:BH4"/>
    <mergeCell ref="BI4:BI8"/>
    <mergeCell ref="BH5:BH8"/>
    <mergeCell ref="BC7:BC8"/>
    <mergeCell ref="BD7:BD8"/>
    <mergeCell ref="BB4:BB8"/>
    <mergeCell ref="BG5:BG8"/>
    <mergeCell ref="AQ10:AR10"/>
    <mergeCell ref="AS10:BA10"/>
    <mergeCell ref="AP4:AR4"/>
    <mergeCell ref="AT4:AV4"/>
    <mergeCell ref="AX4:BA4"/>
    <mergeCell ref="T4:W4"/>
    <mergeCell ref="X4:AA4"/>
    <mergeCell ref="AB4:AE4"/>
    <mergeCell ref="AG4:AI4"/>
    <mergeCell ref="AK4:AN4"/>
    <mergeCell ref="A4:A8"/>
    <mergeCell ref="B4:E4"/>
    <mergeCell ref="G4:I4"/>
    <mergeCell ref="K4:N4"/>
    <mergeCell ref="P4:R4"/>
  </mergeCells>
  <printOptions horizontalCentered="1"/>
  <pageMargins left="0.39370078740157483" right="0" top="0.78740157480314965" bottom="0" header="0" footer="0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GVV</cp:lastModifiedBy>
  <dcterms:created xsi:type="dcterms:W3CDTF">2020-08-11T02:52:47Z</dcterms:created>
  <dcterms:modified xsi:type="dcterms:W3CDTF">2020-08-11T02:57:38Z</dcterms:modified>
</cp:coreProperties>
</file>