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Титульный лист" sheetId="5" r:id="rId1"/>
    <sheet name="График" sheetId="3" r:id="rId2"/>
  </sheets>
  <calcPr calcId="125725"/>
</workbook>
</file>

<file path=xl/calcChain.xml><?xml version="1.0" encoding="utf-8"?>
<calcChain xmlns="http://schemas.openxmlformats.org/spreadsheetml/2006/main">
  <c r="F145" i="3"/>
  <c r="F146" s="1"/>
  <c r="G145"/>
  <c r="G146" s="1"/>
  <c r="H145"/>
  <c r="H146" s="1"/>
  <c r="I145"/>
  <c r="I146" s="1"/>
  <c r="J145"/>
  <c r="J146" s="1"/>
  <c r="K145"/>
  <c r="K146" s="1"/>
  <c r="L145"/>
  <c r="L146" s="1"/>
  <c r="M145"/>
  <c r="M146" s="1"/>
  <c r="N145"/>
  <c r="N146" s="1"/>
  <c r="O145"/>
  <c r="O146" s="1"/>
  <c r="P145"/>
  <c r="P146" s="1"/>
  <c r="Q145"/>
  <c r="Q146" s="1"/>
  <c r="R145"/>
  <c r="R146" s="1"/>
  <c r="S145"/>
  <c r="S146" s="1"/>
  <c r="T145"/>
  <c r="T146" s="1"/>
  <c r="X145"/>
  <c r="X146" s="1"/>
  <c r="Y145"/>
  <c r="Y146" s="1"/>
  <c r="Z145"/>
  <c r="Z146" s="1"/>
  <c r="AA145"/>
  <c r="AA146" s="1"/>
  <c r="AB145"/>
  <c r="AB146" s="1"/>
  <c r="AC145"/>
  <c r="AC146" s="1"/>
  <c r="AD145"/>
  <c r="AD146" s="1"/>
  <c r="AE145"/>
  <c r="AE146" s="1"/>
  <c r="AF145"/>
  <c r="AF146" s="1"/>
  <c r="AG145"/>
  <c r="AG146" s="1"/>
  <c r="AH146"/>
  <c r="AI146"/>
  <c r="AJ146"/>
  <c r="AK146"/>
  <c r="E145"/>
  <c r="E146" s="1"/>
  <c r="F144"/>
  <c r="G144"/>
  <c r="H144"/>
  <c r="I144"/>
  <c r="J144"/>
  <c r="K144"/>
  <c r="L144"/>
  <c r="M144"/>
  <c r="N144"/>
  <c r="O144"/>
  <c r="P144"/>
  <c r="Q144"/>
  <c r="R144"/>
  <c r="S144"/>
  <c r="T144"/>
  <c r="X144"/>
  <c r="Y144"/>
  <c r="Z144"/>
  <c r="AA144"/>
  <c r="AB144"/>
  <c r="AC144"/>
  <c r="AD144"/>
  <c r="AE144"/>
  <c r="AF144"/>
  <c r="AG144"/>
  <c r="AH144"/>
  <c r="AI144"/>
  <c r="AJ144"/>
  <c r="AK144"/>
  <c r="E144"/>
  <c r="F105"/>
  <c r="F106" s="1"/>
  <c r="G105"/>
  <c r="G106" s="1"/>
  <c r="H105"/>
  <c r="H106" s="1"/>
  <c r="I105"/>
  <c r="I106" s="1"/>
  <c r="J105"/>
  <c r="J106" s="1"/>
  <c r="K105"/>
  <c r="K106" s="1"/>
  <c r="L105"/>
  <c r="L106" s="1"/>
  <c r="M105"/>
  <c r="M106" s="1"/>
  <c r="N105"/>
  <c r="N106" s="1"/>
  <c r="O105"/>
  <c r="O106" s="1"/>
  <c r="P105"/>
  <c r="P106" s="1"/>
  <c r="Q105"/>
  <c r="Q106" s="1"/>
  <c r="R105"/>
  <c r="R106" s="1"/>
  <c r="S105"/>
  <c r="S106" s="1"/>
  <c r="T105"/>
  <c r="T106" s="1"/>
  <c r="X105"/>
  <c r="X106" s="1"/>
  <c r="Y105"/>
  <c r="Y106" s="1"/>
  <c r="Z105"/>
  <c r="Z106" s="1"/>
  <c r="AA105"/>
  <c r="AA106" s="1"/>
  <c r="AB105"/>
  <c r="AB106" s="1"/>
  <c r="AC105"/>
  <c r="AC106" s="1"/>
  <c r="AD105"/>
  <c r="AD106" s="1"/>
  <c r="AE105"/>
  <c r="AE106" s="1"/>
  <c r="AF105"/>
  <c r="AF106" s="1"/>
  <c r="AG105"/>
  <c r="AG106" s="1"/>
  <c r="AH105"/>
  <c r="AH106" s="1"/>
  <c r="AI105"/>
  <c r="AI106" s="1"/>
  <c r="AJ105"/>
  <c r="AJ106" s="1"/>
  <c r="AK105"/>
  <c r="AK106" s="1"/>
  <c r="AL105"/>
  <c r="AL106" s="1"/>
  <c r="AM105"/>
  <c r="AM106" s="1"/>
  <c r="AN105"/>
  <c r="AN106" s="1"/>
  <c r="AO105"/>
  <c r="AO106" s="1"/>
  <c r="AP105"/>
  <c r="AP106" s="1"/>
  <c r="AR106"/>
  <c r="AS106"/>
  <c r="AT106"/>
  <c r="AU106"/>
  <c r="E105"/>
  <c r="E106" s="1"/>
  <c r="F104"/>
  <c r="G104"/>
  <c r="H104"/>
  <c r="I104"/>
  <c r="J104"/>
  <c r="K104"/>
  <c r="L104"/>
  <c r="M104"/>
  <c r="N104"/>
  <c r="O104"/>
  <c r="P104"/>
  <c r="Q104"/>
  <c r="R104"/>
  <c r="S104"/>
  <c r="T104"/>
  <c r="X104"/>
  <c r="Y104"/>
  <c r="Z104"/>
  <c r="AA104"/>
  <c r="AB104"/>
  <c r="AC104"/>
  <c r="AD104"/>
  <c r="AE104"/>
  <c r="AF104"/>
  <c r="AG104"/>
  <c r="AH104"/>
  <c r="AI104"/>
  <c r="AJ104"/>
  <c r="AK104"/>
  <c r="AL104"/>
  <c r="AM104"/>
  <c r="AN104"/>
  <c r="AO104"/>
  <c r="AP104"/>
  <c r="AR104"/>
  <c r="AS104"/>
  <c r="AT104"/>
  <c r="AU104"/>
  <c r="E104"/>
  <c r="F53"/>
  <c r="G53"/>
  <c r="H53"/>
  <c r="I53"/>
  <c r="J53"/>
  <c r="K53"/>
  <c r="L53"/>
  <c r="M53"/>
  <c r="N53"/>
  <c r="O53"/>
  <c r="P53"/>
  <c r="Q53"/>
  <c r="R53"/>
  <c r="S53"/>
  <c r="T53"/>
  <c r="U53"/>
  <c r="X53"/>
  <c r="Y53"/>
  <c r="Z53"/>
  <c r="AA53"/>
  <c r="AB53"/>
  <c r="AC53"/>
  <c r="AD53"/>
  <c r="AE53"/>
  <c r="AF53"/>
  <c r="AG53"/>
  <c r="AH53"/>
  <c r="AI53"/>
  <c r="AJ53"/>
  <c r="AK53"/>
  <c r="AL53"/>
  <c r="AM53"/>
  <c r="AN53"/>
  <c r="AO53"/>
  <c r="AP53"/>
  <c r="AQ53"/>
  <c r="AR53"/>
  <c r="AS53"/>
  <c r="E53"/>
  <c r="F52"/>
  <c r="G52"/>
  <c r="H52"/>
  <c r="I52"/>
  <c r="J52"/>
  <c r="K52"/>
  <c r="L52"/>
  <c r="M52"/>
  <c r="N52"/>
  <c r="O52"/>
  <c r="P52"/>
  <c r="Q52"/>
  <c r="R52"/>
  <c r="S52"/>
  <c r="T52"/>
  <c r="U52"/>
  <c r="X52"/>
  <c r="Y52"/>
  <c r="Z52"/>
  <c r="AA52"/>
  <c r="AB52"/>
  <c r="AC52"/>
  <c r="AD52"/>
  <c r="AE52"/>
  <c r="AF52"/>
  <c r="AG52"/>
  <c r="AH52"/>
  <c r="AI52"/>
  <c r="AJ52"/>
  <c r="AK52"/>
  <c r="AL52"/>
  <c r="AM52"/>
  <c r="AN52"/>
  <c r="AO52"/>
  <c r="AP52"/>
  <c r="AQ52"/>
  <c r="AR52"/>
  <c r="AS52"/>
  <c r="E52"/>
  <c r="E54" l="1"/>
  <c r="AR54"/>
  <c r="AP54"/>
  <c r="AN54"/>
  <c r="AL54"/>
  <c r="AJ54"/>
  <c r="AH54"/>
  <c r="AF54"/>
  <c r="AD54"/>
  <c r="AB54"/>
  <c r="Z54"/>
  <c r="X54"/>
  <c r="T54"/>
  <c r="R54"/>
  <c r="P54"/>
  <c r="N54"/>
  <c r="L54"/>
  <c r="J54"/>
  <c r="H54"/>
  <c r="F54"/>
  <c r="AS54"/>
  <c r="AQ54"/>
  <c r="AO54"/>
  <c r="AM54"/>
  <c r="AK54"/>
  <c r="AI54"/>
  <c r="AG54"/>
  <c r="AE54"/>
  <c r="AC54"/>
  <c r="AA54"/>
  <c r="Y54"/>
  <c r="U54"/>
  <c r="S54"/>
  <c r="Q54"/>
  <c r="O54"/>
  <c r="M54"/>
  <c r="K54"/>
  <c r="I54"/>
  <c r="G54"/>
  <c r="BF7" l="1"/>
  <c r="BF8"/>
  <c r="BF9"/>
  <c r="BF10"/>
  <c r="BF11"/>
  <c r="BF12"/>
  <c r="BF13"/>
  <c r="BF14"/>
  <c r="BF15"/>
  <c r="BF16"/>
  <c r="BF17"/>
  <c r="BF18"/>
  <c r="BF19"/>
  <c r="BF20"/>
  <c r="BF21"/>
  <c r="BF22"/>
  <c r="BF23"/>
  <c r="BF24"/>
  <c r="BF25"/>
  <c r="BF26"/>
  <c r="BF27"/>
  <c r="BF28"/>
  <c r="BF29"/>
  <c r="BF30"/>
  <c r="BF31"/>
  <c r="BF32"/>
  <c r="BF33"/>
  <c r="BF34"/>
  <c r="BF35"/>
  <c r="BF36"/>
  <c r="BF37"/>
  <c r="BF38"/>
  <c r="BF39"/>
  <c r="BF40"/>
  <c r="BF41"/>
  <c r="BF42"/>
  <c r="BF43"/>
  <c r="BF44"/>
  <c r="BF45"/>
  <c r="BF46"/>
  <c r="BF47"/>
  <c r="BF48"/>
  <c r="BF49"/>
  <c r="BF50"/>
  <c r="BF51"/>
  <c r="BF52"/>
  <c r="BF53"/>
  <c r="BF54"/>
  <c r="BF56"/>
  <c r="BF57"/>
  <c r="BF58"/>
  <c r="BF59"/>
  <c r="BF60"/>
  <c r="BF61"/>
  <c r="BF63"/>
  <c r="BF64"/>
  <c r="BF65"/>
  <c r="BF66"/>
  <c r="BF67"/>
  <c r="BF68"/>
  <c r="BF71"/>
  <c r="BF72"/>
  <c r="BF73"/>
  <c r="BF74"/>
  <c r="BF75"/>
  <c r="BF76"/>
  <c r="BF77"/>
  <c r="BF78"/>
  <c r="BF79"/>
  <c r="BF80"/>
  <c r="BF81"/>
  <c r="BF82"/>
  <c r="BF83"/>
  <c r="BF84"/>
  <c r="BF85"/>
  <c r="BF86"/>
  <c r="BF89"/>
  <c r="BF90"/>
  <c r="BF91"/>
  <c r="BF92"/>
  <c r="BF93"/>
  <c r="BF94"/>
  <c r="BF95"/>
  <c r="BF96"/>
  <c r="BF97"/>
  <c r="BF98"/>
  <c r="BF99"/>
  <c r="BF100"/>
  <c r="BF101"/>
  <c r="BF102"/>
  <c r="BF103"/>
  <c r="BF104"/>
  <c r="BF105"/>
  <c r="BF106"/>
  <c r="BF108"/>
  <c r="BF109"/>
  <c r="BF110"/>
  <c r="BF111"/>
  <c r="BF112"/>
  <c r="BF113"/>
  <c r="BF116"/>
  <c r="BF117"/>
  <c r="BF118"/>
  <c r="BF119"/>
  <c r="BF120"/>
  <c r="BF121"/>
  <c r="BF122"/>
  <c r="BF123"/>
  <c r="BF124"/>
  <c r="BF125"/>
  <c r="BF126"/>
  <c r="BF127"/>
  <c r="BF128"/>
  <c r="BF129"/>
  <c r="BF130"/>
  <c r="BF131"/>
  <c r="BF132"/>
  <c r="BF133"/>
  <c r="BF136"/>
  <c r="BF137"/>
  <c r="BF138"/>
  <c r="BF139"/>
  <c r="BF140"/>
  <c r="BF141"/>
  <c r="BF142"/>
  <c r="BF143"/>
  <c r="BF144"/>
  <c r="BF145"/>
  <c r="BF146"/>
</calcChain>
</file>

<file path=xl/sharedStrings.xml><?xml version="1.0" encoding="utf-8"?>
<sst xmlns="http://schemas.openxmlformats.org/spreadsheetml/2006/main" count="310" uniqueCount="170">
  <si>
    <t>Утверждаю</t>
  </si>
  <si>
    <t>«_____»____________ 20 __ г.</t>
  </si>
  <si>
    <t>КАЛЕНДАРНЫЙ УЧЕБНЫЙ ГРАФИК</t>
  </si>
  <si>
    <t>образовательного учреждения начального / среднего профессионального образования</t>
  </si>
  <si>
    <t xml:space="preserve">по профессии начального / специальности среднего профессионального образования </t>
  </si>
  <si>
    <t>Номера календарных недель</t>
  </si>
  <si>
    <t>Порядковые номера недель учебного года</t>
  </si>
  <si>
    <t>Сентябрь</t>
  </si>
  <si>
    <t>Октябрь</t>
  </si>
  <si>
    <t>Ноябрь</t>
  </si>
  <si>
    <t>Декабрь</t>
  </si>
  <si>
    <t>27 дек. - 2 янв.</t>
  </si>
  <si>
    <t>Январь</t>
  </si>
  <si>
    <t>30 авг. - 5 сент.</t>
  </si>
  <si>
    <t>27 сент. - 3 окт.</t>
  </si>
  <si>
    <t>27 нояб. - 5 дек.</t>
  </si>
  <si>
    <t>31 янв. - 6 фев.</t>
  </si>
  <si>
    <t>Февраль</t>
  </si>
  <si>
    <t>28 фев. - 6 мар.</t>
  </si>
  <si>
    <t>Март</t>
  </si>
  <si>
    <t>28 мар. - 3 апр.</t>
  </si>
  <si>
    <t>Апрель</t>
  </si>
  <si>
    <t>25 апр. - 1 мая</t>
  </si>
  <si>
    <t>Май</t>
  </si>
  <si>
    <t>30 мая - 5 июн.</t>
  </si>
  <si>
    <t>Июнь</t>
  </si>
  <si>
    <t>27 июн. - 3 июл.</t>
  </si>
  <si>
    <t>Июль</t>
  </si>
  <si>
    <t>Август</t>
  </si>
  <si>
    <t>29 авг. - 4 сент.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</si>
  <si>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</si>
  <si>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</si>
  <si>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</si>
  <si>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</si>
  <si>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Всего часов:</t>
  </si>
  <si>
    <t>обяз. уч.</t>
  </si>
  <si>
    <t>сам. р. с.</t>
  </si>
  <si>
    <t>1 курс</t>
  </si>
  <si>
    <t>2 курс</t>
  </si>
  <si>
    <t>3 курс</t>
  </si>
  <si>
    <t>Всего часов  в неделю:</t>
  </si>
  <si>
    <t>итого</t>
  </si>
  <si>
    <r>
      <t>Нормативный срок обучения – _</t>
    </r>
    <r>
      <rPr>
        <u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_ года и _</t>
    </r>
    <r>
      <rPr>
        <u/>
        <sz val="11"/>
        <color theme="1"/>
        <rFont val="Times New Roman"/>
        <family val="1"/>
        <charset val="204"/>
      </rPr>
      <t>10</t>
    </r>
    <r>
      <rPr>
        <sz val="11"/>
        <color theme="1"/>
        <rFont val="Times New Roman"/>
        <family val="1"/>
        <charset val="204"/>
      </rPr>
      <t>_ мес.</t>
    </r>
  </si>
  <si>
    <r>
      <t>_________</t>
    </r>
    <r>
      <rPr>
        <u/>
        <sz val="11"/>
        <color theme="1"/>
        <rFont val="Times New Roman"/>
        <family val="1"/>
        <charset val="204"/>
      </rPr>
      <t>базовой</t>
    </r>
    <r>
      <rPr>
        <sz val="11"/>
        <color theme="1"/>
        <rFont val="Times New Roman"/>
        <family val="1"/>
        <charset val="204"/>
      </rPr>
      <t xml:space="preserve">______________ подготовки
</t>
    </r>
    <r>
      <rPr>
        <i/>
        <sz val="11"/>
        <color theme="1"/>
        <rFont val="Times New Roman"/>
        <family val="1"/>
        <charset val="204"/>
      </rPr>
      <t>базовой или углубленной (только для СПО)</t>
    </r>
    <r>
      <rPr>
        <sz val="11"/>
        <color theme="1"/>
        <rFont val="Times New Roman"/>
        <family val="1"/>
        <charset val="204"/>
      </rPr>
      <t xml:space="preserve">
</t>
    </r>
  </si>
  <si>
    <r>
      <t xml:space="preserve">Форма обучения – </t>
    </r>
    <r>
      <rPr>
        <u/>
        <sz val="11"/>
        <color theme="1"/>
        <rFont val="Times New Roman"/>
        <family val="1"/>
        <charset val="204"/>
      </rPr>
      <t xml:space="preserve">очная                      </t>
    </r>
  </si>
  <si>
    <r>
      <t xml:space="preserve">на базе основного общего образования </t>
    </r>
    <r>
      <rPr>
        <i/>
        <sz val="11"/>
        <color theme="1"/>
        <rFont val="Times New Roman"/>
        <family val="1"/>
        <charset val="204"/>
      </rPr>
      <t>(на базе 9 классов)</t>
    </r>
  </si>
  <si>
    <t>ОУД.01.02</t>
  </si>
  <si>
    <t>ОУД.02</t>
  </si>
  <si>
    <t>Иностранный язык</t>
  </si>
  <si>
    <t>ОУД.03</t>
  </si>
  <si>
    <t>Математика: алгебра и начала математического анализа; геометрия</t>
  </si>
  <si>
    <t>ОУД.04</t>
  </si>
  <si>
    <t>История</t>
  </si>
  <si>
    <t>ОУД.05</t>
  </si>
  <si>
    <t>Физическая культура</t>
  </si>
  <si>
    <t>ОУД.07</t>
  </si>
  <si>
    <t>ОУД.17</t>
  </si>
  <si>
    <t>П.00</t>
  </si>
  <si>
    <t>ОП.00</t>
  </si>
  <si>
    <t>ОП.01</t>
  </si>
  <si>
    <t>ОП.02</t>
  </si>
  <si>
    <t>ОП.03</t>
  </si>
  <si>
    <t>ОП.04</t>
  </si>
  <si>
    <t>ОП.05</t>
  </si>
  <si>
    <t>ПМ.00</t>
  </si>
  <si>
    <t>ПМ.01</t>
  </si>
  <si>
    <t>МДК.01.01</t>
  </si>
  <si>
    <t>Учебная практика</t>
  </si>
  <si>
    <t>ПМ.02</t>
  </si>
  <si>
    <t>Сборка, регулировка и испытание сборочных единиц, узлов и механизмов машин, оборудования, агрегатов</t>
  </si>
  <si>
    <t>МДК.02.01</t>
  </si>
  <si>
    <t>Организация и технология сборки, регулировки и испытания машин и оборудования различного назначения</t>
  </si>
  <si>
    <t>УП.02.</t>
  </si>
  <si>
    <t>Директор ОГБПОУ "СПК"</t>
  </si>
  <si>
    <t xml:space="preserve">С.А. Карпов                       </t>
  </si>
  <si>
    <r>
      <rPr>
        <u/>
        <sz val="11"/>
        <color theme="1"/>
        <rFont val="Times New Roman"/>
        <family val="1"/>
        <charset val="204"/>
      </rPr>
      <t>ОГБПОУ "Северский промышленный колледж"</t>
    </r>
    <r>
      <rPr>
        <sz val="11"/>
        <color theme="1"/>
        <rFont val="Times New Roman"/>
        <family val="1"/>
        <charset val="204"/>
      </rPr>
      <t xml:space="preserve">
</t>
    </r>
    <r>
      <rPr>
        <i/>
        <sz val="11"/>
        <color theme="1"/>
        <rFont val="Times New Roman"/>
        <family val="1"/>
        <charset val="204"/>
      </rPr>
      <t>наименование образовательного учреждения</t>
    </r>
    <r>
      <rPr>
        <sz val="11"/>
        <color theme="1"/>
        <rFont val="Times New Roman"/>
        <family val="1"/>
        <charset val="204"/>
      </rPr>
      <t xml:space="preserve">
</t>
    </r>
  </si>
  <si>
    <t>ОУД.01.01</t>
  </si>
  <si>
    <t>ОП.06</t>
  </si>
  <si>
    <t>Безопасность жизнедеятельности</t>
  </si>
  <si>
    <t>ПМ.03</t>
  </si>
  <si>
    <t>Разборка, ремонт, сборка и испытание узлов и механизмов оборудования. Агрегатов и машин</t>
  </si>
  <si>
    <t>МДК.03.01</t>
  </si>
  <si>
    <t>Организация  и технология ремонта оборудования различного назначения</t>
  </si>
  <si>
    <t>УП.03.</t>
  </si>
  <si>
    <t>ОУД.06</t>
  </si>
  <si>
    <t>ОБЖ</t>
  </si>
  <si>
    <t>Право</t>
  </si>
  <si>
    <t>ОУД.16</t>
  </si>
  <si>
    <t>ОУД.11</t>
  </si>
  <si>
    <t>ОУД.12</t>
  </si>
  <si>
    <t>ОУД.14.01</t>
  </si>
  <si>
    <t>Физика</t>
  </si>
  <si>
    <t>ОУД.14.02</t>
  </si>
  <si>
    <t>Химия</t>
  </si>
  <si>
    <t>ОУД.14.03</t>
  </si>
  <si>
    <t>Биология</t>
  </si>
  <si>
    <t>ОУД.13</t>
  </si>
  <si>
    <t>География</t>
  </si>
  <si>
    <t>Экология</t>
  </si>
  <si>
    <t>Экономика организации</t>
  </si>
  <si>
    <t>ООЦ.00</t>
  </si>
  <si>
    <t>ОБЩЕОБРАЗОВАТЕЛЬНЫЙ ЦИКЛ</t>
  </si>
  <si>
    <t>ОУД.01</t>
  </si>
  <si>
    <t>Русский язык</t>
  </si>
  <si>
    <t>Литература</t>
  </si>
  <si>
    <t>Информатика</t>
  </si>
  <si>
    <t>Обществознание</t>
  </si>
  <si>
    <t>Экономика</t>
  </si>
  <si>
    <t>Введение в специальность</t>
  </si>
  <si>
    <t>ОГСЭ.00</t>
  </si>
  <si>
    <t>ОБЩИЕ ГУМАНИТАРНЫЕ И СОЦИАЛЬНО-ЭКОНОМИ-ЧЕСКИЕ ДИСЦИПЛИНЫ</t>
  </si>
  <si>
    <t>ОГСЭ.02</t>
  </si>
  <si>
    <t>ОГСЭ.03</t>
  </si>
  <si>
    <t>ОГСЭ.04</t>
  </si>
  <si>
    <t>ЕН.00</t>
  </si>
  <si>
    <t>МАТЕМАТИЧЕСКИЕ И ОБЩИЕ ЕСТЕСТВЕННО-НАУЧНЫЕ ДИСЦИПЛИНЫ</t>
  </si>
  <si>
    <t>ЕН.01</t>
  </si>
  <si>
    <t>Математика</t>
  </si>
  <si>
    <t>ЕН.02</t>
  </si>
  <si>
    <t>(В)ЕН.03</t>
  </si>
  <si>
    <t>Основы экологии</t>
  </si>
  <si>
    <t>ПРОФЕССИОНАЛЬНЫЙ ЦИКЛ</t>
  </si>
  <si>
    <t>ОБЩЕПРОФЕССИОНАЛЬНЫЕ  ДИСЦИПЛИНЫ</t>
  </si>
  <si>
    <t>Теория государства и права</t>
  </si>
  <si>
    <t>Конституционное право</t>
  </si>
  <si>
    <t>Административное право</t>
  </si>
  <si>
    <t>Трудовое право</t>
  </si>
  <si>
    <t>Гражданское право</t>
  </si>
  <si>
    <t>ОП.11</t>
  </si>
  <si>
    <t>ОП.12</t>
  </si>
  <si>
    <t>Менеджмент</t>
  </si>
  <si>
    <t>(В)ОП.16</t>
  </si>
  <si>
    <t>Основы общей и социальной психологии</t>
  </si>
  <si>
    <t>ПРОФЕССИОНАЛЬНЫЕ МОДУЛИ</t>
  </si>
  <si>
    <t>Обеспечение реализации прав граждан в сфере пенсионного обеспечения и социальной защиты</t>
  </si>
  <si>
    <t>Право социального обеспечени</t>
  </si>
  <si>
    <t>МДК.01.02</t>
  </si>
  <si>
    <t>Психология социально-правовой деятельности</t>
  </si>
  <si>
    <t>(В)МДК.01.03</t>
  </si>
  <si>
    <t>Теория и методика социальной работы</t>
  </si>
  <si>
    <t>УП.01</t>
  </si>
  <si>
    <t>ПП.01</t>
  </si>
  <si>
    <t>Производственная практика по профилю специальности</t>
  </si>
  <si>
    <t>ОГСЭ.01</t>
  </si>
  <si>
    <t>Основы философии</t>
  </si>
  <si>
    <t>Основы экологического права</t>
  </si>
  <si>
    <t>ОП.07</t>
  </si>
  <si>
    <t>Семейное право</t>
  </si>
  <si>
    <t>ОП.08</t>
  </si>
  <si>
    <t>Гражданский процесс</t>
  </si>
  <si>
    <t>ОП.09</t>
  </si>
  <si>
    <t>Страховое дело</t>
  </si>
  <si>
    <t>ОП.10</t>
  </si>
  <si>
    <t>Статистика</t>
  </si>
  <si>
    <t>ОП.13</t>
  </si>
  <si>
    <t>Документационное обеспечение управления</t>
  </si>
  <si>
    <t>ОП.14</t>
  </si>
  <si>
    <t>Информационные технологии в профессиональной деятельности</t>
  </si>
  <si>
    <t>ОП.15</t>
  </si>
  <si>
    <t>(В)ОП.17</t>
  </si>
  <si>
    <t>Культура речи делового общения</t>
  </si>
  <si>
    <t>Организационное обеспечение деятельности учреждений социальной защиты населения и органов Пенсионного фонда РФ</t>
  </si>
  <si>
    <t>Организация работы органов и учреждений социальной защиты населения, органов Пенсионного фонда РФ (ПФР)</t>
  </si>
  <si>
    <t>(В)МДК.02.02</t>
  </si>
  <si>
    <t>Судебно-правовая защита</t>
  </si>
  <si>
    <t>УП.02</t>
  </si>
  <si>
    <t>ПП.02</t>
  </si>
  <si>
    <r>
      <t xml:space="preserve">40.02.01_51 </t>
    </r>
    <r>
      <rPr>
        <u/>
        <sz val="11"/>
        <color theme="1"/>
        <rFont val="Times New Roman"/>
        <family val="1"/>
        <charset val="204"/>
      </rPr>
      <t>Право и организация социального обеспечения</t>
    </r>
    <r>
      <rPr>
        <sz val="11"/>
        <color theme="1"/>
        <rFont val="Times New Roman"/>
        <family val="1"/>
        <charset val="204"/>
      </rPr>
      <t xml:space="preserve">
</t>
    </r>
    <r>
      <rPr>
        <i/>
        <sz val="11"/>
        <color theme="1"/>
        <rFont val="Times New Roman"/>
        <family val="1"/>
        <charset val="204"/>
      </rPr>
      <t>код и наименование профессии / специальности</t>
    </r>
    <r>
      <rPr>
        <sz val="11"/>
        <color theme="1"/>
        <rFont val="Times New Roman"/>
        <family val="1"/>
        <charset val="204"/>
      </rPr>
      <t xml:space="preserve">
</t>
    </r>
  </si>
  <si>
    <r>
      <t xml:space="preserve">Квалификация: </t>
    </r>
    <r>
      <rPr>
        <u/>
        <sz val="11"/>
        <color theme="1"/>
        <rFont val="Times New Roman"/>
        <family val="1"/>
        <charset val="204"/>
      </rPr>
      <t>Юрист</t>
    </r>
  </si>
  <si>
    <t>Группа Д017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</si>
</sst>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i/>
      <sz val="8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6" fillId="0" borderId="3" xfId="0" applyFont="1" applyBorder="1" applyAlignment="1"/>
    <xf numFmtId="0" fontId="6" fillId="0" borderId="10" xfId="0" applyFont="1" applyBorder="1" applyAlignment="1"/>
    <xf numFmtId="0" fontId="8" fillId="0" borderId="20" xfId="0" applyFont="1" applyFill="1" applyBorder="1" applyAlignment="1">
      <alignment horizontal="left" vertical="center" wrapText="1"/>
    </xf>
    <xf numFmtId="0" fontId="5" fillId="0" borderId="0" xfId="0" applyFont="1"/>
    <xf numFmtId="0" fontId="7" fillId="0" borderId="2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 wrapText="1"/>
    </xf>
    <xf numFmtId="0" fontId="9" fillId="0" borderId="0" xfId="0" applyFont="1"/>
    <xf numFmtId="0" fontId="6" fillId="0" borderId="7" xfId="0" applyFont="1" applyBorder="1"/>
    <xf numFmtId="1" fontId="6" fillId="0" borderId="5" xfId="0" applyNumberFormat="1" applyFont="1" applyBorder="1"/>
    <xf numFmtId="1" fontId="6" fillId="0" borderId="7" xfId="0" applyNumberFormat="1" applyFont="1" applyBorder="1"/>
    <xf numFmtId="1" fontId="6" fillId="0" borderId="9" xfId="0" applyNumberFormat="1" applyFont="1" applyBorder="1"/>
    <xf numFmtId="0" fontId="6" fillId="0" borderId="0" xfId="0" applyFont="1" applyBorder="1"/>
    <xf numFmtId="0" fontId="6" fillId="0" borderId="0" xfId="0" applyFont="1"/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right" vertical="center"/>
    </xf>
    <xf numFmtId="0" fontId="6" fillId="0" borderId="1" xfId="0" applyFont="1" applyBorder="1" applyAlignment="1">
      <alignment textRotation="90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3" xfId="0" applyFont="1" applyBorder="1" applyAlignment="1"/>
    <xf numFmtId="0" fontId="6" fillId="0" borderId="6" xfId="0" applyFont="1" applyBorder="1"/>
    <xf numFmtId="0" fontId="6" fillId="0" borderId="12" xfId="0" applyFont="1" applyBorder="1"/>
    <xf numFmtId="0" fontId="6" fillId="0" borderId="15" xfId="0" applyFont="1" applyBorder="1"/>
    <xf numFmtId="0" fontId="6" fillId="0" borderId="1" xfId="0" applyFont="1" applyBorder="1"/>
    <xf numFmtId="0" fontId="6" fillId="0" borderId="1" xfId="0" applyFont="1" applyBorder="1" applyAlignment="1">
      <alignment shrinkToFit="1"/>
    </xf>
    <xf numFmtId="0" fontId="6" fillId="0" borderId="8" xfId="0" applyFont="1" applyBorder="1" applyAlignment="1">
      <alignment shrinkToFit="1"/>
    </xf>
    <xf numFmtId="164" fontId="6" fillId="0" borderId="1" xfId="0" applyNumberFormat="1" applyFont="1" applyBorder="1" applyAlignment="1">
      <alignment shrinkToFit="1"/>
    </xf>
    <xf numFmtId="164" fontId="6" fillId="0" borderId="8" xfId="0" applyNumberFormat="1" applyFont="1" applyBorder="1" applyAlignment="1">
      <alignment shrinkToFit="1"/>
    </xf>
    <xf numFmtId="0" fontId="6" fillId="0" borderId="5" xfId="0" applyFont="1" applyBorder="1"/>
    <xf numFmtId="0" fontId="6" fillId="0" borderId="3" xfId="0" applyFont="1" applyBorder="1"/>
    <xf numFmtId="0" fontId="6" fillId="0" borderId="3" xfId="0" applyFont="1" applyBorder="1" applyAlignment="1">
      <alignment shrinkToFit="1"/>
    </xf>
    <xf numFmtId="0" fontId="6" fillId="0" borderId="5" xfId="0" applyFont="1" applyBorder="1" applyAlignment="1">
      <alignment shrinkToFit="1"/>
    </xf>
    <xf numFmtId="0" fontId="6" fillId="0" borderId="6" xfId="0" applyFont="1" applyBorder="1" applyAlignment="1">
      <alignment shrinkToFit="1"/>
    </xf>
    <xf numFmtId="1" fontId="6" fillId="0" borderId="1" xfId="0" applyNumberFormat="1" applyFont="1" applyFill="1" applyBorder="1" applyAlignment="1">
      <alignment shrinkToFit="1"/>
    </xf>
    <xf numFmtId="1" fontId="6" fillId="0" borderId="1" xfId="0" applyNumberFormat="1" applyFont="1" applyBorder="1" applyAlignment="1">
      <alignment shrinkToFit="1"/>
    </xf>
    <xf numFmtId="1" fontId="6" fillId="0" borderId="3" xfId="0" applyNumberFormat="1" applyFont="1" applyBorder="1" applyAlignment="1">
      <alignment shrinkToFit="1"/>
    </xf>
    <xf numFmtId="0" fontId="6" fillId="0" borderId="12" xfId="0" applyFont="1" applyBorder="1" applyAlignment="1">
      <alignment shrinkToFit="1"/>
    </xf>
    <xf numFmtId="0" fontId="6" fillId="0" borderId="15" xfId="0" applyFont="1" applyBorder="1" applyAlignment="1">
      <alignment shrinkToFit="1"/>
    </xf>
    <xf numFmtId="0" fontId="6" fillId="0" borderId="9" xfId="0" applyFont="1" applyBorder="1" applyAlignment="1">
      <alignment shrinkToFit="1"/>
    </xf>
    <xf numFmtId="0" fontId="6" fillId="0" borderId="18" xfId="0" applyFont="1" applyBorder="1" applyAlignment="1">
      <alignment shrinkToFit="1"/>
    </xf>
    <xf numFmtId="0" fontId="8" fillId="0" borderId="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6" fillId="0" borderId="19" xfId="0" applyFont="1" applyBorder="1"/>
    <xf numFmtId="0" fontId="6" fillId="0" borderId="15" xfId="0" applyNumberFormat="1" applyFont="1" applyBorder="1" applyAlignment="1">
      <alignment shrinkToFit="1"/>
    </xf>
    <xf numFmtId="0" fontId="6" fillId="0" borderId="6" xfId="0" applyNumberFormat="1" applyFont="1" applyBorder="1" applyAlignment="1">
      <alignment shrinkToFit="1"/>
    </xf>
    <xf numFmtId="0" fontId="6" fillId="0" borderId="11" xfId="0" applyFont="1" applyBorder="1" applyAlignment="1">
      <alignment shrinkToFit="1"/>
    </xf>
    <xf numFmtId="0" fontId="6" fillId="0" borderId="4" xfId="0" applyFont="1" applyBorder="1" applyAlignment="1">
      <alignment shrinkToFit="1"/>
    </xf>
    <xf numFmtId="0" fontId="6" fillId="0" borderId="8" xfId="0" applyNumberFormat="1" applyFont="1" applyBorder="1" applyAlignment="1">
      <alignment shrinkToFit="1"/>
    </xf>
    <xf numFmtId="0" fontId="6" fillId="0" borderId="1" xfId="0" applyNumberFormat="1" applyFont="1" applyBorder="1" applyAlignment="1">
      <alignment shrinkToFit="1"/>
    </xf>
    <xf numFmtId="164" fontId="6" fillId="0" borderId="6" xfId="0" applyNumberFormat="1" applyFont="1" applyBorder="1" applyAlignment="1">
      <alignment shrinkToFit="1"/>
    </xf>
    <xf numFmtId="1" fontId="6" fillId="0" borderId="6" xfId="0" applyNumberFormat="1" applyFont="1" applyBorder="1" applyAlignment="1">
      <alignment shrinkToFit="1"/>
    </xf>
    <xf numFmtId="1" fontId="6" fillId="0" borderId="12" xfId="0" applyNumberFormat="1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6" fillId="0" borderId="10" xfId="0" applyFont="1" applyBorder="1" applyAlignment="1">
      <alignment shrinkToFit="1"/>
    </xf>
    <xf numFmtId="0" fontId="6" fillId="0" borderId="13" xfId="0" applyFont="1" applyBorder="1" applyAlignment="1">
      <alignment shrinkToFit="1"/>
    </xf>
    <xf numFmtId="1" fontId="6" fillId="0" borderId="5" xfId="0" applyNumberFormat="1" applyFont="1" applyFill="1" applyBorder="1" applyAlignment="1">
      <alignment shrinkToFit="1"/>
    </xf>
    <xf numFmtId="1" fontId="6" fillId="0" borderId="5" xfId="0" applyNumberFormat="1" applyFont="1" applyBorder="1" applyAlignment="1">
      <alignment shrinkToFi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10" xfId="0" applyFont="1" applyFill="1" applyBorder="1" applyAlignment="1">
      <alignment horizontal="left" vertical="center" wrapText="1" shrinkToFit="1"/>
    </xf>
    <xf numFmtId="0" fontId="6" fillId="0" borderId="13" xfId="0" applyFont="1" applyFill="1" applyBorder="1" applyAlignment="1">
      <alignment horizontal="left" vertical="center" wrapText="1" shrinkToFit="1"/>
    </xf>
    <xf numFmtId="0" fontId="6" fillId="0" borderId="11" xfId="0" applyFont="1" applyFill="1" applyBorder="1" applyAlignment="1">
      <alignment horizontal="left" vertical="center" wrapText="1" shrinkToFit="1"/>
    </xf>
    <xf numFmtId="0" fontId="6" fillId="0" borderId="14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/>
    </xf>
    <xf numFmtId="0" fontId="6" fillId="0" borderId="3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 textRotation="90"/>
    </xf>
    <xf numFmtId="0" fontId="11" fillId="0" borderId="1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/>
    </xf>
    <xf numFmtId="0" fontId="8" fillId="0" borderId="3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5"/>
  <sheetViews>
    <sheetView tabSelected="1" workbookViewId="0">
      <selection activeCell="I25" sqref="I25"/>
    </sheetView>
  </sheetViews>
  <sheetFormatPr defaultRowHeight="15"/>
  <cols>
    <col min="9" max="9" width="9.140625" customWidth="1"/>
    <col min="11" max="11" width="9.140625" customWidth="1"/>
    <col min="14" max="15" width="9.140625" customWidth="1"/>
  </cols>
  <sheetData>
    <row r="2" spans="2:14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"/>
    </row>
    <row r="4" spans="2:14">
      <c r="B4" s="1"/>
      <c r="C4" s="1"/>
      <c r="D4" s="1"/>
      <c r="E4" s="1"/>
      <c r="F4" s="1"/>
      <c r="G4" s="1"/>
      <c r="H4" s="1"/>
      <c r="I4" s="1"/>
      <c r="J4" s="2"/>
      <c r="K4" s="2"/>
      <c r="L4" s="66" t="s">
        <v>0</v>
      </c>
      <c r="M4" s="66"/>
      <c r="N4" s="2"/>
    </row>
    <row r="5" spans="2:14">
      <c r="B5" s="1"/>
      <c r="C5" s="1"/>
      <c r="D5" s="1"/>
      <c r="E5" s="1"/>
      <c r="F5" s="1"/>
      <c r="G5" s="1"/>
      <c r="H5" s="1"/>
      <c r="I5" s="2"/>
      <c r="J5" s="2"/>
      <c r="K5" s="68" t="s">
        <v>73</v>
      </c>
      <c r="L5" s="68"/>
      <c r="M5" s="68"/>
      <c r="N5" s="68"/>
    </row>
    <row r="6" spans="2:14">
      <c r="B6" s="1"/>
      <c r="C6" s="1"/>
      <c r="D6" s="1"/>
      <c r="E6" s="1"/>
      <c r="F6" s="1"/>
      <c r="G6" s="1"/>
      <c r="H6" s="1"/>
      <c r="I6" s="2"/>
      <c r="J6" s="2"/>
      <c r="K6" s="69" t="s">
        <v>74</v>
      </c>
      <c r="L6" s="68"/>
      <c r="M6" s="68"/>
      <c r="N6" s="68"/>
    </row>
    <row r="7" spans="2:14">
      <c r="B7" s="1"/>
      <c r="C7" s="1"/>
      <c r="D7" s="1"/>
      <c r="E7" s="1"/>
      <c r="F7" s="1"/>
      <c r="G7" s="1"/>
      <c r="H7" s="1"/>
      <c r="I7" s="68" t="s">
        <v>1</v>
      </c>
      <c r="J7" s="68"/>
      <c r="K7" s="68"/>
      <c r="L7" s="68"/>
      <c r="M7" s="68"/>
      <c r="N7" s="68"/>
    </row>
    <row r="8" spans="2:14">
      <c r="B8" s="1"/>
      <c r="C8" s="1"/>
      <c r="D8" s="1"/>
      <c r="E8" s="70" t="s">
        <v>2</v>
      </c>
      <c r="F8" s="70"/>
      <c r="G8" s="70"/>
      <c r="H8" s="70"/>
      <c r="I8" s="70"/>
      <c r="J8" s="1"/>
      <c r="K8" s="1"/>
      <c r="L8" s="1"/>
      <c r="M8" s="1"/>
      <c r="N8" s="1"/>
    </row>
    <row r="9" spans="2:14">
      <c r="B9" s="1"/>
      <c r="C9" s="66" t="s">
        <v>3</v>
      </c>
      <c r="D9" s="66"/>
      <c r="E9" s="66"/>
      <c r="F9" s="66"/>
      <c r="G9" s="66"/>
      <c r="H9" s="66"/>
      <c r="I9" s="66"/>
      <c r="J9" s="66"/>
      <c r="K9" s="66"/>
      <c r="L9" s="1"/>
      <c r="M9" s="1"/>
      <c r="N9" s="1"/>
    </row>
    <row r="10" spans="2:14">
      <c r="B10" s="1"/>
      <c r="C10" s="65" t="s">
        <v>75</v>
      </c>
      <c r="D10" s="66"/>
      <c r="E10" s="66"/>
      <c r="F10" s="66"/>
      <c r="G10" s="66"/>
      <c r="H10" s="66"/>
      <c r="I10" s="66"/>
      <c r="J10" s="66"/>
      <c r="K10" s="66"/>
      <c r="L10" s="1"/>
      <c r="M10" s="1"/>
      <c r="N10" s="1"/>
    </row>
    <row r="11" spans="2:14" ht="30" customHeight="1">
      <c r="B11" s="1"/>
      <c r="C11" s="66"/>
      <c r="D11" s="66"/>
      <c r="E11" s="66"/>
      <c r="F11" s="66"/>
      <c r="G11" s="66"/>
      <c r="H11" s="66"/>
      <c r="I11" s="66"/>
      <c r="J11" s="66"/>
      <c r="K11" s="66"/>
      <c r="L11" s="1"/>
      <c r="M11" s="1"/>
      <c r="N11" s="1"/>
    </row>
    <row r="12" spans="2:14">
      <c r="B12" s="1"/>
      <c r="C12" s="66" t="s">
        <v>4</v>
      </c>
      <c r="D12" s="66"/>
      <c r="E12" s="66"/>
      <c r="F12" s="66"/>
      <c r="G12" s="66"/>
      <c r="H12" s="66"/>
      <c r="I12" s="66"/>
      <c r="J12" s="66"/>
      <c r="K12" s="66"/>
      <c r="L12" s="1"/>
      <c r="M12" s="1"/>
      <c r="N12" s="1"/>
    </row>
    <row r="13" spans="2:14">
      <c r="B13" s="1"/>
      <c r="C13" s="1"/>
      <c r="D13" s="65" t="s">
        <v>167</v>
      </c>
      <c r="E13" s="66"/>
      <c r="F13" s="66"/>
      <c r="G13" s="66"/>
      <c r="H13" s="66"/>
      <c r="I13" s="66"/>
      <c r="J13" s="66"/>
      <c r="K13" s="1"/>
      <c r="L13" s="1"/>
      <c r="M13" s="1"/>
      <c r="N13" s="1"/>
    </row>
    <row r="14" spans="2:14" ht="35.25" customHeight="1">
      <c r="B14" s="1"/>
      <c r="C14" s="1"/>
      <c r="D14" s="66"/>
      <c r="E14" s="66"/>
      <c r="F14" s="66"/>
      <c r="G14" s="66"/>
      <c r="H14" s="66"/>
      <c r="I14" s="66"/>
      <c r="J14" s="66"/>
      <c r="K14" s="1"/>
      <c r="L14" s="1"/>
      <c r="M14" s="1"/>
      <c r="N14" s="1"/>
    </row>
    <row r="15" spans="2:14">
      <c r="B15" s="1"/>
      <c r="C15" s="1"/>
      <c r="D15" s="65" t="s">
        <v>43</v>
      </c>
      <c r="E15" s="66"/>
      <c r="F15" s="66"/>
      <c r="G15" s="66"/>
      <c r="H15" s="66"/>
      <c r="I15" s="66"/>
      <c r="J15" s="66"/>
      <c r="K15" s="1"/>
      <c r="L15" s="1"/>
      <c r="M15" s="1"/>
      <c r="N15" s="1"/>
    </row>
    <row r="16" spans="2:14" ht="38.25" customHeight="1">
      <c r="B16" s="1"/>
      <c r="C16" s="1"/>
      <c r="D16" s="66"/>
      <c r="E16" s="66"/>
      <c r="F16" s="66"/>
      <c r="G16" s="66"/>
      <c r="H16" s="66"/>
      <c r="I16" s="66"/>
      <c r="J16" s="66"/>
      <c r="K16" s="1"/>
      <c r="L16" s="1"/>
      <c r="M16" s="1"/>
      <c r="N16" s="1"/>
    </row>
    <row r="17" spans="2:14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>
      <c r="B20" s="1"/>
      <c r="C20" s="1"/>
      <c r="D20" s="1"/>
      <c r="E20" s="1"/>
      <c r="F20" s="1"/>
      <c r="G20" s="1"/>
      <c r="H20" s="1"/>
      <c r="I20" s="67" t="s">
        <v>168</v>
      </c>
      <c r="J20" s="67"/>
      <c r="K20" s="67"/>
      <c r="L20" s="67"/>
      <c r="M20" s="67"/>
      <c r="N20" s="67"/>
    </row>
    <row r="21" spans="2:14">
      <c r="B21" s="1"/>
      <c r="C21" s="1"/>
      <c r="D21" s="1"/>
      <c r="E21" s="1"/>
      <c r="F21" s="1"/>
      <c r="G21" s="1"/>
      <c r="H21" s="1"/>
      <c r="I21" s="67" t="s">
        <v>44</v>
      </c>
      <c r="J21" s="67"/>
      <c r="K21" s="67"/>
      <c r="L21" s="67"/>
      <c r="M21" s="67"/>
      <c r="N21" s="2"/>
    </row>
    <row r="22" spans="2:14">
      <c r="B22" s="1"/>
      <c r="C22" s="1"/>
      <c r="D22" s="1"/>
      <c r="E22" s="1"/>
      <c r="F22" s="1"/>
      <c r="G22" s="1"/>
      <c r="H22" s="1"/>
      <c r="I22" s="64" t="s">
        <v>42</v>
      </c>
      <c r="J22" s="64"/>
      <c r="K22" s="64"/>
      <c r="L22" s="64"/>
      <c r="M22" s="64"/>
      <c r="N22" s="64"/>
    </row>
    <row r="23" spans="2:14">
      <c r="B23" s="1"/>
      <c r="C23" s="1"/>
      <c r="D23" s="1"/>
      <c r="E23" s="1"/>
      <c r="F23" s="1"/>
      <c r="G23" s="1"/>
      <c r="H23" s="1"/>
      <c r="I23" s="64" t="s">
        <v>45</v>
      </c>
      <c r="J23" s="64"/>
      <c r="K23" s="64"/>
      <c r="L23" s="64"/>
      <c r="M23" s="64"/>
      <c r="N23" s="64"/>
    </row>
    <row r="24" spans="2:14">
      <c r="B24" s="1"/>
      <c r="C24" s="1"/>
      <c r="D24" s="1"/>
      <c r="E24" s="1"/>
      <c r="F24" s="1"/>
      <c r="G24" s="1"/>
      <c r="H24" s="1"/>
      <c r="I24" s="64" t="s">
        <v>169</v>
      </c>
      <c r="J24" s="64"/>
      <c r="K24" s="1"/>
      <c r="L24" s="1"/>
      <c r="M24" s="1"/>
      <c r="N24" s="1"/>
    </row>
    <row r="25" spans="2:14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15">
    <mergeCell ref="C9:K9"/>
    <mergeCell ref="L4:M4"/>
    <mergeCell ref="K5:N5"/>
    <mergeCell ref="K6:N6"/>
    <mergeCell ref="I7:N7"/>
    <mergeCell ref="E8:I8"/>
    <mergeCell ref="I22:N22"/>
    <mergeCell ref="I23:N23"/>
    <mergeCell ref="I24:J24"/>
    <mergeCell ref="C10:K11"/>
    <mergeCell ref="C12:K12"/>
    <mergeCell ref="D13:J14"/>
    <mergeCell ref="D15:J16"/>
    <mergeCell ref="I21:M21"/>
    <mergeCell ref="I20:N20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147"/>
  <sheetViews>
    <sheetView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6" sqref="C6"/>
    </sheetView>
  </sheetViews>
  <sheetFormatPr defaultRowHeight="11.25"/>
  <cols>
    <col min="1" max="1" width="3.28515625" style="7" customWidth="1"/>
    <col min="2" max="2" width="7.42578125" style="7" customWidth="1"/>
    <col min="3" max="3" width="18.42578125" style="7" customWidth="1"/>
    <col min="4" max="4" width="7.28515625" style="7" bestFit="1" customWidth="1"/>
    <col min="5" max="5" width="3.140625" style="7" customWidth="1"/>
    <col min="6" max="10" width="3.28515625" style="7" customWidth="1"/>
    <col min="11" max="12" width="3.140625" style="7" customWidth="1"/>
    <col min="13" max="16" width="3.28515625" style="7" customWidth="1"/>
    <col min="17" max="17" width="3" style="7" customWidth="1"/>
    <col min="18" max="18" width="3.28515625" style="7" customWidth="1"/>
    <col min="19" max="20" width="3" style="7" customWidth="1"/>
    <col min="21" max="21" width="2.7109375" style="7" customWidth="1"/>
    <col min="22" max="22" width="3" style="7" customWidth="1"/>
    <col min="23" max="23" width="2.85546875" style="7" customWidth="1"/>
    <col min="24" max="26" width="3" style="7" customWidth="1"/>
    <col min="27" max="27" width="3.42578125" style="7" customWidth="1"/>
    <col min="28" max="28" width="3" style="7" customWidth="1"/>
    <col min="29" max="31" width="3.28515625" style="7" customWidth="1"/>
    <col min="32" max="32" width="3.140625" style="7" customWidth="1"/>
    <col min="33" max="33" width="3" style="7" customWidth="1"/>
    <col min="34" max="34" width="3.42578125" style="7" customWidth="1"/>
    <col min="35" max="35" width="3.140625" style="7" customWidth="1"/>
    <col min="36" max="36" width="3" style="7" customWidth="1"/>
    <col min="37" max="37" width="3.28515625" style="7" customWidth="1"/>
    <col min="38" max="38" width="3.42578125" style="7" customWidth="1"/>
    <col min="39" max="39" width="3" style="7" customWidth="1"/>
    <col min="40" max="40" width="3.42578125" style="7" customWidth="1"/>
    <col min="41" max="41" width="3.140625" style="7" customWidth="1"/>
    <col min="42" max="43" width="3" style="7" customWidth="1"/>
    <col min="44" max="44" width="3.42578125" style="7" customWidth="1"/>
    <col min="45" max="45" width="3" style="7" customWidth="1"/>
    <col min="46" max="46" width="3.140625" style="7" customWidth="1"/>
    <col min="47" max="47" width="2.85546875" style="7" customWidth="1"/>
    <col min="48" max="54" width="2.7109375" style="7" customWidth="1"/>
    <col min="55" max="56" width="2.85546875" style="7" customWidth="1"/>
    <col min="57" max="57" width="2.7109375" style="7" customWidth="1"/>
    <col min="58" max="58" width="4.5703125" style="16" customWidth="1"/>
    <col min="59" max="16384" width="9.140625" style="7"/>
  </cols>
  <sheetData>
    <row r="1" spans="1:58" ht="69.75" customHeight="1">
      <c r="A1" s="110" t="s">
        <v>30</v>
      </c>
      <c r="B1" s="110" t="s">
        <v>31</v>
      </c>
      <c r="C1" s="110" t="s">
        <v>32</v>
      </c>
      <c r="D1" s="110" t="s">
        <v>33</v>
      </c>
      <c r="E1" s="23" t="s">
        <v>13</v>
      </c>
      <c r="F1" s="117" t="s">
        <v>7</v>
      </c>
      <c r="G1" s="117"/>
      <c r="H1" s="117"/>
      <c r="I1" s="23" t="s">
        <v>14</v>
      </c>
      <c r="J1" s="117" t="s">
        <v>8</v>
      </c>
      <c r="K1" s="117"/>
      <c r="L1" s="117"/>
      <c r="M1" s="117"/>
      <c r="N1" s="117" t="s">
        <v>9</v>
      </c>
      <c r="O1" s="117"/>
      <c r="P1" s="117"/>
      <c r="Q1" s="117"/>
      <c r="R1" s="23" t="s">
        <v>15</v>
      </c>
      <c r="S1" s="117" t="s">
        <v>10</v>
      </c>
      <c r="T1" s="117"/>
      <c r="U1" s="117"/>
      <c r="V1" s="23" t="s">
        <v>11</v>
      </c>
      <c r="W1" s="117" t="s">
        <v>12</v>
      </c>
      <c r="X1" s="117"/>
      <c r="Y1" s="117"/>
      <c r="Z1" s="117"/>
      <c r="AA1" s="23" t="s">
        <v>16</v>
      </c>
      <c r="AB1" s="117" t="s">
        <v>17</v>
      </c>
      <c r="AC1" s="117"/>
      <c r="AD1" s="117"/>
      <c r="AE1" s="23" t="s">
        <v>18</v>
      </c>
      <c r="AF1" s="117" t="s">
        <v>19</v>
      </c>
      <c r="AG1" s="117"/>
      <c r="AH1" s="117"/>
      <c r="AI1" s="23" t="s">
        <v>20</v>
      </c>
      <c r="AJ1" s="117" t="s">
        <v>21</v>
      </c>
      <c r="AK1" s="117"/>
      <c r="AL1" s="117"/>
      <c r="AM1" s="23" t="s">
        <v>22</v>
      </c>
      <c r="AN1" s="117" t="s">
        <v>23</v>
      </c>
      <c r="AO1" s="117"/>
      <c r="AP1" s="117"/>
      <c r="AQ1" s="117"/>
      <c r="AR1" s="23" t="s">
        <v>24</v>
      </c>
      <c r="AS1" s="117" t="s">
        <v>25</v>
      </c>
      <c r="AT1" s="117"/>
      <c r="AU1" s="117"/>
      <c r="AV1" s="23" t="s">
        <v>26</v>
      </c>
      <c r="AW1" s="117" t="s">
        <v>27</v>
      </c>
      <c r="AX1" s="117"/>
      <c r="AY1" s="117"/>
      <c r="AZ1" s="117"/>
      <c r="BA1" s="117" t="s">
        <v>28</v>
      </c>
      <c r="BB1" s="117"/>
      <c r="BC1" s="117"/>
      <c r="BD1" s="117"/>
      <c r="BE1" s="23" t="s">
        <v>29</v>
      </c>
      <c r="BF1" s="115" t="s">
        <v>34</v>
      </c>
    </row>
    <row r="2" spans="1:58">
      <c r="A2" s="110"/>
      <c r="B2" s="110"/>
      <c r="C2" s="110"/>
      <c r="D2" s="110"/>
      <c r="E2" s="118" t="s">
        <v>5</v>
      </c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5"/>
    </row>
    <row r="3" spans="1:58">
      <c r="A3" s="110"/>
      <c r="B3" s="110"/>
      <c r="C3" s="110"/>
      <c r="D3" s="110"/>
      <c r="E3" s="24">
        <v>35</v>
      </c>
      <c r="F3" s="24">
        <v>36</v>
      </c>
      <c r="G3" s="24">
        <v>37</v>
      </c>
      <c r="H3" s="24">
        <v>38</v>
      </c>
      <c r="I3" s="24">
        <v>39</v>
      </c>
      <c r="J3" s="24">
        <v>40</v>
      </c>
      <c r="K3" s="24">
        <v>41</v>
      </c>
      <c r="L3" s="25">
        <v>42</v>
      </c>
      <c r="M3" s="25">
        <v>43</v>
      </c>
      <c r="N3" s="25">
        <v>44</v>
      </c>
      <c r="O3" s="25">
        <v>45</v>
      </c>
      <c r="P3" s="25">
        <v>46</v>
      </c>
      <c r="Q3" s="25">
        <v>47</v>
      </c>
      <c r="R3" s="25">
        <v>48</v>
      </c>
      <c r="S3" s="25">
        <v>49</v>
      </c>
      <c r="T3" s="25">
        <v>50</v>
      </c>
      <c r="U3" s="25">
        <v>51</v>
      </c>
      <c r="V3" s="25">
        <v>52</v>
      </c>
      <c r="W3" s="25">
        <v>1</v>
      </c>
      <c r="X3" s="25">
        <v>2</v>
      </c>
      <c r="Y3" s="25">
        <v>3</v>
      </c>
      <c r="Z3" s="25">
        <v>4</v>
      </c>
      <c r="AA3" s="25">
        <v>5</v>
      </c>
      <c r="AB3" s="25">
        <v>6</v>
      </c>
      <c r="AC3" s="25">
        <v>7</v>
      </c>
      <c r="AD3" s="25">
        <v>8</v>
      </c>
      <c r="AE3" s="25">
        <v>9</v>
      </c>
      <c r="AF3" s="25">
        <v>10</v>
      </c>
      <c r="AG3" s="25">
        <v>11</v>
      </c>
      <c r="AH3" s="24">
        <v>12</v>
      </c>
      <c r="AI3" s="24">
        <v>13</v>
      </c>
      <c r="AJ3" s="24">
        <v>14</v>
      </c>
      <c r="AK3" s="24">
        <v>15</v>
      </c>
      <c r="AL3" s="25">
        <v>16</v>
      </c>
      <c r="AM3" s="24">
        <v>17</v>
      </c>
      <c r="AN3" s="24">
        <v>18</v>
      </c>
      <c r="AO3" s="24">
        <v>19</v>
      </c>
      <c r="AP3" s="24">
        <v>20</v>
      </c>
      <c r="AQ3" s="24">
        <v>21</v>
      </c>
      <c r="AR3" s="24">
        <v>22</v>
      </c>
      <c r="AS3" s="24">
        <v>23</v>
      </c>
      <c r="AT3" s="24">
        <v>24</v>
      </c>
      <c r="AU3" s="24">
        <v>25</v>
      </c>
      <c r="AV3" s="24">
        <v>26</v>
      </c>
      <c r="AW3" s="24">
        <v>27</v>
      </c>
      <c r="AX3" s="24">
        <v>28</v>
      </c>
      <c r="AY3" s="24">
        <v>29</v>
      </c>
      <c r="AZ3" s="24">
        <v>30</v>
      </c>
      <c r="BA3" s="24">
        <v>31</v>
      </c>
      <c r="BB3" s="24">
        <v>32</v>
      </c>
      <c r="BC3" s="24">
        <v>33</v>
      </c>
      <c r="BD3" s="24">
        <v>34</v>
      </c>
      <c r="BE3" s="25">
        <v>35</v>
      </c>
      <c r="BF3" s="115"/>
    </row>
    <row r="4" spans="1:58">
      <c r="A4" s="110"/>
      <c r="B4" s="110"/>
      <c r="C4" s="110"/>
      <c r="D4" s="110"/>
      <c r="E4" s="118" t="s">
        <v>6</v>
      </c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9"/>
      <c r="V4" s="119"/>
      <c r="W4" s="119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5"/>
    </row>
    <row r="5" spans="1:58" ht="12" thickBot="1">
      <c r="A5" s="110"/>
      <c r="B5" s="111"/>
      <c r="C5" s="111"/>
      <c r="D5" s="111"/>
      <c r="E5" s="4">
        <v>1</v>
      </c>
      <c r="F5" s="4">
        <v>2</v>
      </c>
      <c r="G5" s="4">
        <v>3</v>
      </c>
      <c r="H5" s="4">
        <v>4</v>
      </c>
      <c r="I5" s="4">
        <v>5</v>
      </c>
      <c r="J5" s="4">
        <v>6</v>
      </c>
      <c r="K5" s="4">
        <v>7</v>
      </c>
      <c r="L5" s="4">
        <v>8</v>
      </c>
      <c r="M5" s="4">
        <v>9</v>
      </c>
      <c r="N5" s="4">
        <v>10</v>
      </c>
      <c r="O5" s="4">
        <v>11</v>
      </c>
      <c r="P5" s="4">
        <v>12</v>
      </c>
      <c r="Q5" s="4">
        <v>13</v>
      </c>
      <c r="R5" s="4">
        <v>14</v>
      </c>
      <c r="S5" s="4">
        <v>15</v>
      </c>
      <c r="T5" s="5">
        <v>16</v>
      </c>
      <c r="U5" s="4">
        <v>17</v>
      </c>
      <c r="V5" s="4">
        <v>18</v>
      </c>
      <c r="W5" s="4">
        <v>19</v>
      </c>
      <c r="X5" s="26">
        <v>20</v>
      </c>
      <c r="Y5" s="4">
        <v>21</v>
      </c>
      <c r="Z5" s="4">
        <v>22</v>
      </c>
      <c r="AA5" s="4">
        <v>23</v>
      </c>
      <c r="AB5" s="4">
        <v>24</v>
      </c>
      <c r="AC5" s="4">
        <v>25</v>
      </c>
      <c r="AD5" s="4">
        <v>26</v>
      </c>
      <c r="AE5" s="4">
        <v>27</v>
      </c>
      <c r="AF5" s="4">
        <v>28</v>
      </c>
      <c r="AG5" s="4">
        <v>29</v>
      </c>
      <c r="AH5" s="4">
        <v>30</v>
      </c>
      <c r="AI5" s="4">
        <v>31</v>
      </c>
      <c r="AJ5" s="4">
        <v>32</v>
      </c>
      <c r="AK5" s="4">
        <v>33</v>
      </c>
      <c r="AL5" s="4">
        <v>34</v>
      </c>
      <c r="AM5" s="4">
        <v>35</v>
      </c>
      <c r="AN5" s="4">
        <v>36</v>
      </c>
      <c r="AO5" s="4">
        <v>37</v>
      </c>
      <c r="AP5" s="4">
        <v>38</v>
      </c>
      <c r="AQ5" s="4">
        <v>39</v>
      </c>
      <c r="AR5" s="4">
        <v>40</v>
      </c>
      <c r="AS5" s="4">
        <v>41</v>
      </c>
      <c r="AT5" s="4">
        <v>42</v>
      </c>
      <c r="AU5" s="4">
        <v>43</v>
      </c>
      <c r="AV5" s="4">
        <v>44</v>
      </c>
      <c r="AW5" s="4">
        <v>45</v>
      </c>
      <c r="AX5" s="4">
        <v>46</v>
      </c>
      <c r="AY5" s="4">
        <v>47</v>
      </c>
      <c r="AZ5" s="4">
        <v>48</v>
      </c>
      <c r="BA5" s="4">
        <v>49</v>
      </c>
      <c r="BB5" s="4">
        <v>50</v>
      </c>
      <c r="BC5" s="4">
        <v>51</v>
      </c>
      <c r="BD5" s="4">
        <v>52</v>
      </c>
      <c r="BE5" s="4">
        <v>53</v>
      </c>
      <c r="BF5" s="116"/>
    </row>
    <row r="6" spans="1:58" ht="24" customHeight="1" thickBot="1">
      <c r="A6" s="113" t="s">
        <v>37</v>
      </c>
      <c r="B6" s="17" t="s">
        <v>100</v>
      </c>
      <c r="C6" s="9" t="s">
        <v>101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8"/>
      <c r="U6" s="27"/>
      <c r="V6" s="27"/>
      <c r="W6" s="27"/>
      <c r="X6" s="29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11"/>
    </row>
    <row r="7" spans="1:58" s="10" customFormat="1">
      <c r="A7" s="113"/>
      <c r="B7" s="112" t="s">
        <v>76</v>
      </c>
      <c r="C7" s="105" t="s">
        <v>103</v>
      </c>
      <c r="D7" s="30" t="s">
        <v>35</v>
      </c>
      <c r="E7" s="31">
        <v>2</v>
      </c>
      <c r="F7" s="31">
        <v>2</v>
      </c>
      <c r="G7" s="31">
        <v>2</v>
      </c>
      <c r="H7" s="31">
        <v>2</v>
      </c>
      <c r="I7" s="31">
        <v>2</v>
      </c>
      <c r="J7" s="31">
        <v>2</v>
      </c>
      <c r="K7" s="31">
        <v>2</v>
      </c>
      <c r="L7" s="31">
        <v>2</v>
      </c>
      <c r="M7" s="31">
        <v>2</v>
      </c>
      <c r="N7" s="31">
        <v>2</v>
      </c>
      <c r="O7" s="31">
        <v>2</v>
      </c>
      <c r="P7" s="31">
        <v>2</v>
      </c>
      <c r="Q7" s="31">
        <v>2</v>
      </c>
      <c r="R7" s="31">
        <v>2</v>
      </c>
      <c r="S7" s="31">
        <v>2</v>
      </c>
      <c r="T7" s="31">
        <v>2</v>
      </c>
      <c r="U7" s="31">
        <v>2</v>
      </c>
      <c r="V7" s="31"/>
      <c r="W7" s="31"/>
      <c r="X7" s="32">
        <v>2</v>
      </c>
      <c r="Y7" s="32">
        <v>2</v>
      </c>
      <c r="Z7" s="32">
        <v>2</v>
      </c>
      <c r="AA7" s="32">
        <v>2</v>
      </c>
      <c r="AB7" s="32">
        <v>2</v>
      </c>
      <c r="AC7" s="32">
        <v>2</v>
      </c>
      <c r="AD7" s="32">
        <v>2</v>
      </c>
      <c r="AE7" s="32">
        <v>2</v>
      </c>
      <c r="AF7" s="32">
        <v>2</v>
      </c>
      <c r="AG7" s="32">
        <v>2</v>
      </c>
      <c r="AH7" s="32">
        <v>2</v>
      </c>
      <c r="AI7" s="32">
        <v>2</v>
      </c>
      <c r="AJ7" s="32">
        <v>2</v>
      </c>
      <c r="AK7" s="32">
        <v>2</v>
      </c>
      <c r="AL7" s="32">
        <v>2</v>
      </c>
      <c r="AM7" s="32">
        <v>2</v>
      </c>
      <c r="AN7" s="32">
        <v>2</v>
      </c>
      <c r="AO7" s="32">
        <v>2</v>
      </c>
      <c r="AP7" s="32">
        <v>2</v>
      </c>
      <c r="AQ7" s="32">
        <v>2</v>
      </c>
      <c r="AR7" s="32">
        <v>2</v>
      </c>
      <c r="AS7" s="32">
        <v>2</v>
      </c>
      <c r="AT7" s="32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12">
        <f t="shared" ref="BF7:BF67" si="0">SUM(E7:BE7)</f>
        <v>78</v>
      </c>
    </row>
    <row r="8" spans="1:58">
      <c r="A8" s="113"/>
      <c r="B8" s="112"/>
      <c r="C8" s="105"/>
      <c r="D8" s="30" t="s">
        <v>36</v>
      </c>
      <c r="E8" s="31">
        <v>1</v>
      </c>
      <c r="F8" s="31">
        <v>1</v>
      </c>
      <c r="G8" s="31">
        <v>1</v>
      </c>
      <c r="H8" s="31">
        <v>1</v>
      </c>
      <c r="I8" s="31">
        <v>1</v>
      </c>
      <c r="J8" s="31">
        <v>1</v>
      </c>
      <c r="K8" s="31">
        <v>1</v>
      </c>
      <c r="L8" s="31">
        <v>1</v>
      </c>
      <c r="M8" s="31">
        <v>1</v>
      </c>
      <c r="N8" s="31">
        <v>1</v>
      </c>
      <c r="O8" s="31">
        <v>1</v>
      </c>
      <c r="P8" s="31">
        <v>1</v>
      </c>
      <c r="Q8" s="31">
        <v>1</v>
      </c>
      <c r="R8" s="31">
        <v>1</v>
      </c>
      <c r="S8" s="31">
        <v>1</v>
      </c>
      <c r="T8" s="31">
        <v>1</v>
      </c>
      <c r="U8" s="31">
        <v>1</v>
      </c>
      <c r="V8" s="31"/>
      <c r="W8" s="31"/>
      <c r="X8" s="31">
        <v>1</v>
      </c>
      <c r="Y8" s="31">
        <v>1</v>
      </c>
      <c r="Z8" s="31">
        <v>1</v>
      </c>
      <c r="AA8" s="31">
        <v>1</v>
      </c>
      <c r="AB8" s="31">
        <v>1</v>
      </c>
      <c r="AC8" s="31">
        <v>1</v>
      </c>
      <c r="AD8" s="31">
        <v>1</v>
      </c>
      <c r="AE8" s="31">
        <v>1</v>
      </c>
      <c r="AF8" s="31">
        <v>1</v>
      </c>
      <c r="AG8" s="31">
        <v>1</v>
      </c>
      <c r="AH8" s="31">
        <v>1</v>
      </c>
      <c r="AI8" s="31">
        <v>1</v>
      </c>
      <c r="AJ8" s="31">
        <v>1</v>
      </c>
      <c r="AK8" s="31">
        <v>1</v>
      </c>
      <c r="AL8" s="31">
        <v>1</v>
      </c>
      <c r="AM8" s="31">
        <v>1</v>
      </c>
      <c r="AN8" s="31">
        <v>1</v>
      </c>
      <c r="AO8" s="31">
        <v>1</v>
      </c>
      <c r="AP8" s="31">
        <v>1</v>
      </c>
      <c r="AQ8" s="31">
        <v>1</v>
      </c>
      <c r="AR8" s="31">
        <v>1</v>
      </c>
      <c r="AS8" s="31">
        <v>1</v>
      </c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12">
        <f t="shared" si="0"/>
        <v>39</v>
      </c>
    </row>
    <row r="9" spans="1:58" s="10" customFormat="1">
      <c r="A9" s="113"/>
      <c r="B9" s="112" t="s">
        <v>46</v>
      </c>
      <c r="C9" s="105" t="s">
        <v>104</v>
      </c>
      <c r="D9" s="30" t="s">
        <v>35</v>
      </c>
      <c r="E9" s="31">
        <v>3</v>
      </c>
      <c r="F9" s="31">
        <v>3</v>
      </c>
      <c r="G9" s="31">
        <v>3</v>
      </c>
      <c r="H9" s="31">
        <v>3</v>
      </c>
      <c r="I9" s="31">
        <v>3</v>
      </c>
      <c r="J9" s="31">
        <v>3</v>
      </c>
      <c r="K9" s="31">
        <v>3</v>
      </c>
      <c r="L9" s="31">
        <v>3</v>
      </c>
      <c r="M9" s="31">
        <v>3</v>
      </c>
      <c r="N9" s="31">
        <v>3</v>
      </c>
      <c r="O9" s="31">
        <v>3</v>
      </c>
      <c r="P9" s="31">
        <v>3</v>
      </c>
      <c r="Q9" s="31">
        <v>3</v>
      </c>
      <c r="R9" s="31">
        <v>3</v>
      </c>
      <c r="S9" s="31">
        <v>3</v>
      </c>
      <c r="T9" s="31">
        <v>3</v>
      </c>
      <c r="U9" s="31">
        <v>3</v>
      </c>
      <c r="V9" s="31"/>
      <c r="W9" s="31"/>
      <c r="X9" s="32">
        <v>3</v>
      </c>
      <c r="Y9" s="32">
        <v>3</v>
      </c>
      <c r="Z9" s="32">
        <v>3</v>
      </c>
      <c r="AA9" s="32">
        <v>3</v>
      </c>
      <c r="AB9" s="32">
        <v>3</v>
      </c>
      <c r="AC9" s="32">
        <v>3</v>
      </c>
      <c r="AD9" s="32">
        <v>3</v>
      </c>
      <c r="AE9" s="32">
        <v>3</v>
      </c>
      <c r="AF9" s="32">
        <v>3</v>
      </c>
      <c r="AG9" s="32">
        <v>3</v>
      </c>
      <c r="AH9" s="32">
        <v>3</v>
      </c>
      <c r="AI9" s="32">
        <v>3</v>
      </c>
      <c r="AJ9" s="32">
        <v>3</v>
      </c>
      <c r="AK9" s="32">
        <v>3</v>
      </c>
      <c r="AL9" s="32">
        <v>3</v>
      </c>
      <c r="AM9" s="32">
        <v>3</v>
      </c>
      <c r="AN9" s="32">
        <v>3</v>
      </c>
      <c r="AO9" s="32">
        <v>3</v>
      </c>
      <c r="AP9" s="32">
        <v>3</v>
      </c>
      <c r="AQ9" s="32">
        <v>3</v>
      </c>
      <c r="AR9" s="32">
        <v>3</v>
      </c>
      <c r="AS9" s="32">
        <v>3</v>
      </c>
      <c r="AT9" s="32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12">
        <f t="shared" si="0"/>
        <v>117</v>
      </c>
    </row>
    <row r="10" spans="1:58">
      <c r="A10" s="113"/>
      <c r="B10" s="112"/>
      <c r="C10" s="105"/>
      <c r="D10" s="30" t="s">
        <v>36</v>
      </c>
      <c r="E10" s="31">
        <v>1.5</v>
      </c>
      <c r="F10" s="31">
        <v>1.5</v>
      </c>
      <c r="G10" s="31">
        <v>1.5</v>
      </c>
      <c r="H10" s="31">
        <v>1.5</v>
      </c>
      <c r="I10" s="31">
        <v>1.5</v>
      </c>
      <c r="J10" s="31">
        <v>1.5</v>
      </c>
      <c r="K10" s="31">
        <v>1.5</v>
      </c>
      <c r="L10" s="31">
        <v>1.5</v>
      </c>
      <c r="M10" s="31">
        <v>1.5</v>
      </c>
      <c r="N10" s="31">
        <v>1.5</v>
      </c>
      <c r="O10" s="31">
        <v>1.5</v>
      </c>
      <c r="P10" s="31">
        <v>1.5</v>
      </c>
      <c r="Q10" s="31">
        <v>1.5</v>
      </c>
      <c r="R10" s="31">
        <v>1.5</v>
      </c>
      <c r="S10" s="31">
        <v>1.5</v>
      </c>
      <c r="T10" s="31">
        <v>1.5</v>
      </c>
      <c r="U10" s="31">
        <v>1.5</v>
      </c>
      <c r="V10" s="31"/>
      <c r="W10" s="31"/>
      <c r="X10" s="31">
        <v>1.5</v>
      </c>
      <c r="Y10" s="31">
        <v>1.5</v>
      </c>
      <c r="Z10" s="31">
        <v>1.5</v>
      </c>
      <c r="AA10" s="31">
        <v>1.5</v>
      </c>
      <c r="AB10" s="31">
        <v>1.5</v>
      </c>
      <c r="AC10" s="31">
        <v>1.5</v>
      </c>
      <c r="AD10" s="31">
        <v>1.5</v>
      </c>
      <c r="AE10" s="31">
        <v>1.5</v>
      </c>
      <c r="AF10" s="31">
        <v>1.5</v>
      </c>
      <c r="AG10" s="31">
        <v>1.5</v>
      </c>
      <c r="AH10" s="31">
        <v>1.5</v>
      </c>
      <c r="AI10" s="31">
        <v>1.5</v>
      </c>
      <c r="AJ10" s="31">
        <v>1.5</v>
      </c>
      <c r="AK10" s="31">
        <v>1.5</v>
      </c>
      <c r="AL10" s="31">
        <v>1.5</v>
      </c>
      <c r="AM10" s="31">
        <v>1.5</v>
      </c>
      <c r="AN10" s="31">
        <v>1.5</v>
      </c>
      <c r="AO10" s="31">
        <v>1.5</v>
      </c>
      <c r="AP10" s="31">
        <v>1.5</v>
      </c>
      <c r="AQ10" s="31">
        <v>1.5</v>
      </c>
      <c r="AR10" s="31">
        <v>1.5</v>
      </c>
      <c r="AS10" s="31">
        <v>1.5</v>
      </c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12">
        <f t="shared" si="0"/>
        <v>58.5</v>
      </c>
    </row>
    <row r="11" spans="1:58" s="10" customFormat="1">
      <c r="A11" s="113"/>
      <c r="B11" s="112" t="s">
        <v>47</v>
      </c>
      <c r="C11" s="105" t="s">
        <v>48</v>
      </c>
      <c r="D11" s="30" t="s">
        <v>35</v>
      </c>
      <c r="E11" s="31">
        <v>2</v>
      </c>
      <c r="F11" s="31">
        <v>2</v>
      </c>
      <c r="G11" s="31">
        <v>2</v>
      </c>
      <c r="H11" s="31">
        <v>2</v>
      </c>
      <c r="I11" s="31">
        <v>2</v>
      </c>
      <c r="J11" s="31">
        <v>2</v>
      </c>
      <c r="K11" s="31">
        <v>2</v>
      </c>
      <c r="L11" s="31">
        <v>2</v>
      </c>
      <c r="M11" s="31">
        <v>2</v>
      </c>
      <c r="N11" s="31">
        <v>2</v>
      </c>
      <c r="O11" s="31">
        <v>2</v>
      </c>
      <c r="P11" s="31">
        <v>2</v>
      </c>
      <c r="Q11" s="31">
        <v>2</v>
      </c>
      <c r="R11" s="31">
        <v>2</v>
      </c>
      <c r="S11" s="31">
        <v>2</v>
      </c>
      <c r="T11" s="31">
        <v>2</v>
      </c>
      <c r="U11" s="31">
        <v>2</v>
      </c>
      <c r="V11" s="31"/>
      <c r="W11" s="31"/>
      <c r="X11" s="32">
        <v>3</v>
      </c>
      <c r="Y11" s="32">
        <v>3</v>
      </c>
      <c r="Z11" s="32">
        <v>3</v>
      </c>
      <c r="AA11" s="32">
        <v>3</v>
      </c>
      <c r="AB11" s="32">
        <v>3</v>
      </c>
      <c r="AC11" s="32">
        <v>3</v>
      </c>
      <c r="AD11" s="32">
        <v>3</v>
      </c>
      <c r="AE11" s="32">
        <v>3</v>
      </c>
      <c r="AF11" s="32">
        <v>3</v>
      </c>
      <c r="AG11" s="32">
        <v>3</v>
      </c>
      <c r="AH11" s="32">
        <v>3</v>
      </c>
      <c r="AI11" s="32">
        <v>3</v>
      </c>
      <c r="AJ11" s="32">
        <v>3</v>
      </c>
      <c r="AK11" s="32">
        <v>3</v>
      </c>
      <c r="AL11" s="32">
        <v>3</v>
      </c>
      <c r="AM11" s="32">
        <v>3</v>
      </c>
      <c r="AN11" s="32">
        <v>3</v>
      </c>
      <c r="AO11" s="32">
        <v>3</v>
      </c>
      <c r="AP11" s="32">
        <v>3</v>
      </c>
      <c r="AQ11" s="32">
        <v>3</v>
      </c>
      <c r="AR11" s="32">
        <v>3</v>
      </c>
      <c r="AS11" s="32">
        <v>3</v>
      </c>
      <c r="AT11" s="32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12">
        <f t="shared" si="0"/>
        <v>100</v>
      </c>
    </row>
    <row r="12" spans="1:58">
      <c r="A12" s="113"/>
      <c r="B12" s="112"/>
      <c r="C12" s="105"/>
      <c r="D12" s="30" t="s">
        <v>36</v>
      </c>
      <c r="E12" s="31">
        <v>1</v>
      </c>
      <c r="F12" s="31">
        <v>1</v>
      </c>
      <c r="G12" s="31">
        <v>1</v>
      </c>
      <c r="H12" s="31">
        <v>1</v>
      </c>
      <c r="I12" s="31">
        <v>1</v>
      </c>
      <c r="J12" s="31">
        <v>1</v>
      </c>
      <c r="K12" s="31">
        <v>1</v>
      </c>
      <c r="L12" s="31">
        <v>1</v>
      </c>
      <c r="M12" s="31">
        <v>1</v>
      </c>
      <c r="N12" s="31">
        <v>1</v>
      </c>
      <c r="O12" s="31">
        <v>1</v>
      </c>
      <c r="P12" s="31">
        <v>1</v>
      </c>
      <c r="Q12" s="31">
        <v>1</v>
      </c>
      <c r="R12" s="31">
        <v>1</v>
      </c>
      <c r="S12" s="31">
        <v>1</v>
      </c>
      <c r="T12" s="31">
        <v>1</v>
      </c>
      <c r="U12" s="31">
        <v>1</v>
      </c>
      <c r="V12" s="31"/>
      <c r="W12" s="31"/>
      <c r="X12" s="31">
        <v>1</v>
      </c>
      <c r="Y12" s="31">
        <v>1</v>
      </c>
      <c r="Z12" s="31">
        <v>1</v>
      </c>
      <c r="AA12" s="31">
        <v>1</v>
      </c>
      <c r="AB12" s="31">
        <v>1</v>
      </c>
      <c r="AC12" s="31">
        <v>1</v>
      </c>
      <c r="AD12" s="31">
        <v>1</v>
      </c>
      <c r="AE12" s="31">
        <v>1</v>
      </c>
      <c r="AF12" s="31">
        <v>1</v>
      </c>
      <c r="AG12" s="31">
        <v>1</v>
      </c>
      <c r="AH12" s="31">
        <v>1</v>
      </c>
      <c r="AI12" s="31">
        <v>1</v>
      </c>
      <c r="AJ12" s="31">
        <v>1</v>
      </c>
      <c r="AK12" s="31">
        <v>1</v>
      </c>
      <c r="AL12" s="31">
        <v>1</v>
      </c>
      <c r="AM12" s="31">
        <v>1</v>
      </c>
      <c r="AN12" s="31">
        <v>1</v>
      </c>
      <c r="AO12" s="31">
        <v>1</v>
      </c>
      <c r="AP12" s="31">
        <v>1</v>
      </c>
      <c r="AQ12" s="31">
        <v>1</v>
      </c>
      <c r="AR12" s="31">
        <v>1</v>
      </c>
      <c r="AS12" s="31">
        <v>1</v>
      </c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12">
        <f t="shared" si="0"/>
        <v>39</v>
      </c>
    </row>
    <row r="13" spans="1:58" s="10" customFormat="1" ht="18" customHeight="1">
      <c r="A13" s="113"/>
      <c r="B13" s="112" t="s">
        <v>49</v>
      </c>
      <c r="C13" s="105" t="s">
        <v>50</v>
      </c>
      <c r="D13" s="30" t="s">
        <v>35</v>
      </c>
      <c r="E13" s="31">
        <v>6</v>
      </c>
      <c r="F13" s="31">
        <v>6</v>
      </c>
      <c r="G13" s="31">
        <v>6</v>
      </c>
      <c r="H13" s="31">
        <v>6</v>
      </c>
      <c r="I13" s="31">
        <v>6</v>
      </c>
      <c r="J13" s="31">
        <v>6</v>
      </c>
      <c r="K13" s="31">
        <v>6</v>
      </c>
      <c r="L13" s="31">
        <v>6</v>
      </c>
      <c r="M13" s="31">
        <v>6</v>
      </c>
      <c r="N13" s="31">
        <v>6</v>
      </c>
      <c r="O13" s="31">
        <v>6</v>
      </c>
      <c r="P13" s="31">
        <v>6</v>
      </c>
      <c r="Q13" s="31">
        <v>6</v>
      </c>
      <c r="R13" s="31">
        <v>6</v>
      </c>
      <c r="S13" s="31">
        <v>6</v>
      </c>
      <c r="T13" s="31">
        <v>6</v>
      </c>
      <c r="U13" s="31">
        <v>6</v>
      </c>
      <c r="V13" s="31"/>
      <c r="W13" s="31"/>
      <c r="X13" s="32">
        <v>6</v>
      </c>
      <c r="Y13" s="32">
        <v>6</v>
      </c>
      <c r="Z13" s="32">
        <v>6</v>
      </c>
      <c r="AA13" s="32">
        <v>6</v>
      </c>
      <c r="AB13" s="32">
        <v>6</v>
      </c>
      <c r="AC13" s="32">
        <v>6</v>
      </c>
      <c r="AD13" s="32">
        <v>6</v>
      </c>
      <c r="AE13" s="32">
        <v>6</v>
      </c>
      <c r="AF13" s="32">
        <v>6</v>
      </c>
      <c r="AG13" s="32">
        <v>6</v>
      </c>
      <c r="AH13" s="32">
        <v>6</v>
      </c>
      <c r="AI13" s="32">
        <v>6</v>
      </c>
      <c r="AJ13" s="32">
        <v>6</v>
      </c>
      <c r="AK13" s="32">
        <v>6</v>
      </c>
      <c r="AL13" s="32">
        <v>6</v>
      </c>
      <c r="AM13" s="32">
        <v>6</v>
      </c>
      <c r="AN13" s="32">
        <v>6</v>
      </c>
      <c r="AO13" s="32">
        <v>6</v>
      </c>
      <c r="AP13" s="32">
        <v>6</v>
      </c>
      <c r="AQ13" s="32">
        <v>6</v>
      </c>
      <c r="AR13" s="32">
        <v>6</v>
      </c>
      <c r="AS13" s="32">
        <v>6</v>
      </c>
      <c r="AT13" s="32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12">
        <f t="shared" si="0"/>
        <v>234</v>
      </c>
    </row>
    <row r="14" spans="1:58" ht="18" customHeight="1">
      <c r="A14" s="113"/>
      <c r="B14" s="112"/>
      <c r="C14" s="105"/>
      <c r="D14" s="30" t="s">
        <v>36</v>
      </c>
      <c r="E14" s="31">
        <v>3</v>
      </c>
      <c r="F14" s="31">
        <v>3</v>
      </c>
      <c r="G14" s="31">
        <v>3</v>
      </c>
      <c r="H14" s="31">
        <v>3</v>
      </c>
      <c r="I14" s="31">
        <v>3</v>
      </c>
      <c r="J14" s="31">
        <v>3</v>
      </c>
      <c r="K14" s="31">
        <v>3</v>
      </c>
      <c r="L14" s="31">
        <v>3</v>
      </c>
      <c r="M14" s="31">
        <v>3</v>
      </c>
      <c r="N14" s="31">
        <v>3</v>
      </c>
      <c r="O14" s="31">
        <v>3</v>
      </c>
      <c r="P14" s="31">
        <v>3</v>
      </c>
      <c r="Q14" s="31">
        <v>3</v>
      </c>
      <c r="R14" s="31">
        <v>3</v>
      </c>
      <c r="S14" s="31">
        <v>3</v>
      </c>
      <c r="T14" s="31">
        <v>3</v>
      </c>
      <c r="U14" s="31">
        <v>3</v>
      </c>
      <c r="V14" s="31"/>
      <c r="W14" s="31"/>
      <c r="X14" s="31">
        <v>3</v>
      </c>
      <c r="Y14" s="31">
        <v>3</v>
      </c>
      <c r="Z14" s="31">
        <v>3</v>
      </c>
      <c r="AA14" s="31">
        <v>3</v>
      </c>
      <c r="AB14" s="31">
        <v>3</v>
      </c>
      <c r="AC14" s="31">
        <v>3</v>
      </c>
      <c r="AD14" s="31">
        <v>3</v>
      </c>
      <c r="AE14" s="31">
        <v>3</v>
      </c>
      <c r="AF14" s="31">
        <v>3</v>
      </c>
      <c r="AG14" s="31">
        <v>3</v>
      </c>
      <c r="AH14" s="31">
        <v>3</v>
      </c>
      <c r="AI14" s="31">
        <v>3</v>
      </c>
      <c r="AJ14" s="31">
        <v>3</v>
      </c>
      <c r="AK14" s="31">
        <v>3</v>
      </c>
      <c r="AL14" s="31">
        <v>3</v>
      </c>
      <c r="AM14" s="31">
        <v>3</v>
      </c>
      <c r="AN14" s="31">
        <v>3</v>
      </c>
      <c r="AO14" s="31">
        <v>3</v>
      </c>
      <c r="AP14" s="31">
        <v>3</v>
      </c>
      <c r="AQ14" s="31">
        <v>3</v>
      </c>
      <c r="AR14" s="31">
        <v>3</v>
      </c>
      <c r="AS14" s="31">
        <v>3</v>
      </c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12">
        <f t="shared" si="0"/>
        <v>117</v>
      </c>
    </row>
    <row r="15" spans="1:58" s="10" customFormat="1">
      <c r="A15" s="113"/>
      <c r="B15" s="103" t="s">
        <v>51</v>
      </c>
      <c r="C15" s="96" t="s">
        <v>52</v>
      </c>
      <c r="D15" s="30" t="s">
        <v>35</v>
      </c>
      <c r="E15" s="31">
        <v>3</v>
      </c>
      <c r="F15" s="31">
        <v>3</v>
      </c>
      <c r="G15" s="31">
        <v>3</v>
      </c>
      <c r="H15" s="31">
        <v>3</v>
      </c>
      <c r="I15" s="31">
        <v>3</v>
      </c>
      <c r="J15" s="31">
        <v>3</v>
      </c>
      <c r="K15" s="31">
        <v>3</v>
      </c>
      <c r="L15" s="31">
        <v>3</v>
      </c>
      <c r="M15" s="31">
        <v>3</v>
      </c>
      <c r="N15" s="31">
        <v>3</v>
      </c>
      <c r="O15" s="31">
        <v>3</v>
      </c>
      <c r="P15" s="31">
        <v>3</v>
      </c>
      <c r="Q15" s="31">
        <v>3</v>
      </c>
      <c r="R15" s="31">
        <v>3</v>
      </c>
      <c r="S15" s="31">
        <v>3</v>
      </c>
      <c r="T15" s="31">
        <v>3</v>
      </c>
      <c r="U15" s="31">
        <v>3</v>
      </c>
      <c r="V15" s="31"/>
      <c r="W15" s="31"/>
      <c r="X15" s="32">
        <v>3</v>
      </c>
      <c r="Y15" s="32">
        <v>3</v>
      </c>
      <c r="Z15" s="32">
        <v>3</v>
      </c>
      <c r="AA15" s="32">
        <v>3</v>
      </c>
      <c r="AB15" s="32">
        <v>3</v>
      </c>
      <c r="AC15" s="32">
        <v>3</v>
      </c>
      <c r="AD15" s="32">
        <v>3</v>
      </c>
      <c r="AE15" s="32">
        <v>3</v>
      </c>
      <c r="AF15" s="32">
        <v>3</v>
      </c>
      <c r="AG15" s="32">
        <v>3</v>
      </c>
      <c r="AH15" s="32">
        <v>3</v>
      </c>
      <c r="AI15" s="32">
        <v>3</v>
      </c>
      <c r="AJ15" s="32">
        <v>3</v>
      </c>
      <c r="AK15" s="32">
        <v>3</v>
      </c>
      <c r="AL15" s="32">
        <v>3</v>
      </c>
      <c r="AM15" s="32">
        <v>3</v>
      </c>
      <c r="AN15" s="32">
        <v>3</v>
      </c>
      <c r="AO15" s="32">
        <v>3</v>
      </c>
      <c r="AP15" s="32">
        <v>3</v>
      </c>
      <c r="AQ15" s="32">
        <v>3</v>
      </c>
      <c r="AR15" s="32">
        <v>3</v>
      </c>
      <c r="AS15" s="32">
        <v>3</v>
      </c>
      <c r="AT15" s="32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12">
        <f t="shared" si="0"/>
        <v>117</v>
      </c>
    </row>
    <row r="16" spans="1:58">
      <c r="A16" s="113"/>
      <c r="B16" s="104"/>
      <c r="C16" s="95"/>
      <c r="D16" s="30" t="s">
        <v>36</v>
      </c>
      <c r="E16" s="31">
        <v>1.5</v>
      </c>
      <c r="F16" s="31">
        <v>1.5</v>
      </c>
      <c r="G16" s="31">
        <v>1.5</v>
      </c>
      <c r="H16" s="31">
        <v>1.5</v>
      </c>
      <c r="I16" s="31">
        <v>1.5</v>
      </c>
      <c r="J16" s="31">
        <v>1.5</v>
      </c>
      <c r="K16" s="31">
        <v>1.5</v>
      </c>
      <c r="L16" s="31">
        <v>1.5</v>
      </c>
      <c r="M16" s="31">
        <v>1.5</v>
      </c>
      <c r="N16" s="31">
        <v>1.5</v>
      </c>
      <c r="O16" s="31">
        <v>1.5</v>
      </c>
      <c r="P16" s="31">
        <v>1.5</v>
      </c>
      <c r="Q16" s="31">
        <v>1.5</v>
      </c>
      <c r="R16" s="31">
        <v>1.5</v>
      </c>
      <c r="S16" s="31">
        <v>1.5</v>
      </c>
      <c r="T16" s="31">
        <v>1.5</v>
      </c>
      <c r="U16" s="31">
        <v>1.5</v>
      </c>
      <c r="V16" s="31"/>
      <c r="W16" s="31"/>
      <c r="X16" s="31">
        <v>1.5</v>
      </c>
      <c r="Y16" s="31">
        <v>1.5</v>
      </c>
      <c r="Z16" s="31">
        <v>1.5</v>
      </c>
      <c r="AA16" s="31">
        <v>1.5</v>
      </c>
      <c r="AB16" s="31">
        <v>1.5</v>
      </c>
      <c r="AC16" s="31">
        <v>1.5</v>
      </c>
      <c r="AD16" s="31">
        <v>1.5</v>
      </c>
      <c r="AE16" s="31">
        <v>1.5</v>
      </c>
      <c r="AF16" s="31">
        <v>1.5</v>
      </c>
      <c r="AG16" s="31">
        <v>1.5</v>
      </c>
      <c r="AH16" s="31">
        <v>1.5</v>
      </c>
      <c r="AI16" s="31">
        <v>1.5</v>
      </c>
      <c r="AJ16" s="31">
        <v>1.5</v>
      </c>
      <c r="AK16" s="31">
        <v>1.5</v>
      </c>
      <c r="AL16" s="31">
        <v>1.5</v>
      </c>
      <c r="AM16" s="31">
        <v>1.5</v>
      </c>
      <c r="AN16" s="31">
        <v>1.5</v>
      </c>
      <c r="AO16" s="31">
        <v>1.5</v>
      </c>
      <c r="AP16" s="31">
        <v>1.5</v>
      </c>
      <c r="AQ16" s="31">
        <v>1.5</v>
      </c>
      <c r="AR16" s="31">
        <v>1.5</v>
      </c>
      <c r="AS16" s="31">
        <v>1.5</v>
      </c>
      <c r="AT16" s="32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12">
        <f t="shared" si="0"/>
        <v>58.5</v>
      </c>
    </row>
    <row r="17" spans="1:58" s="10" customFormat="1">
      <c r="A17" s="113"/>
      <c r="B17" s="112" t="s">
        <v>53</v>
      </c>
      <c r="C17" s="105" t="s">
        <v>54</v>
      </c>
      <c r="D17" s="30" t="s">
        <v>35</v>
      </c>
      <c r="E17" s="31">
        <v>3</v>
      </c>
      <c r="F17" s="31">
        <v>3</v>
      </c>
      <c r="G17" s="31">
        <v>3</v>
      </c>
      <c r="H17" s="31">
        <v>3</v>
      </c>
      <c r="I17" s="31">
        <v>3</v>
      </c>
      <c r="J17" s="31">
        <v>3</v>
      </c>
      <c r="K17" s="31">
        <v>3</v>
      </c>
      <c r="L17" s="31">
        <v>3</v>
      </c>
      <c r="M17" s="31">
        <v>3</v>
      </c>
      <c r="N17" s="31">
        <v>3</v>
      </c>
      <c r="O17" s="31">
        <v>3</v>
      </c>
      <c r="P17" s="31">
        <v>3</v>
      </c>
      <c r="Q17" s="31">
        <v>3</v>
      </c>
      <c r="R17" s="31">
        <v>3</v>
      </c>
      <c r="S17" s="31">
        <v>3</v>
      </c>
      <c r="T17" s="31">
        <v>3</v>
      </c>
      <c r="U17" s="31">
        <v>3</v>
      </c>
      <c r="V17" s="31"/>
      <c r="W17" s="31"/>
      <c r="X17" s="31">
        <v>3</v>
      </c>
      <c r="Y17" s="31">
        <v>3</v>
      </c>
      <c r="Z17" s="31">
        <v>3</v>
      </c>
      <c r="AA17" s="31">
        <v>3</v>
      </c>
      <c r="AB17" s="31">
        <v>3</v>
      </c>
      <c r="AC17" s="31">
        <v>3</v>
      </c>
      <c r="AD17" s="31">
        <v>3</v>
      </c>
      <c r="AE17" s="31">
        <v>3</v>
      </c>
      <c r="AF17" s="31">
        <v>3</v>
      </c>
      <c r="AG17" s="31">
        <v>3</v>
      </c>
      <c r="AH17" s="31">
        <v>3</v>
      </c>
      <c r="AI17" s="31">
        <v>3</v>
      </c>
      <c r="AJ17" s="31">
        <v>3</v>
      </c>
      <c r="AK17" s="31">
        <v>3</v>
      </c>
      <c r="AL17" s="31">
        <v>3</v>
      </c>
      <c r="AM17" s="31">
        <v>3</v>
      </c>
      <c r="AN17" s="31">
        <v>3</v>
      </c>
      <c r="AO17" s="31">
        <v>3</v>
      </c>
      <c r="AP17" s="31">
        <v>3</v>
      </c>
      <c r="AQ17" s="31">
        <v>3</v>
      </c>
      <c r="AR17" s="31">
        <v>3</v>
      </c>
      <c r="AS17" s="31">
        <v>3</v>
      </c>
      <c r="AT17" s="32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12">
        <f t="shared" si="0"/>
        <v>117</v>
      </c>
    </row>
    <row r="18" spans="1:58">
      <c r="A18" s="113"/>
      <c r="B18" s="112"/>
      <c r="C18" s="105"/>
      <c r="D18" s="30" t="s">
        <v>36</v>
      </c>
      <c r="E18" s="33">
        <v>1.5</v>
      </c>
      <c r="F18" s="33">
        <v>1.5</v>
      </c>
      <c r="G18" s="33">
        <v>1.5</v>
      </c>
      <c r="H18" s="33">
        <v>1.5</v>
      </c>
      <c r="I18" s="33">
        <v>1.5</v>
      </c>
      <c r="J18" s="33">
        <v>1.5</v>
      </c>
      <c r="K18" s="33">
        <v>1.5</v>
      </c>
      <c r="L18" s="33">
        <v>1.5</v>
      </c>
      <c r="M18" s="33">
        <v>1.5</v>
      </c>
      <c r="N18" s="33">
        <v>1.5</v>
      </c>
      <c r="O18" s="33">
        <v>1.5</v>
      </c>
      <c r="P18" s="33">
        <v>1.5</v>
      </c>
      <c r="Q18" s="33">
        <v>1.5</v>
      </c>
      <c r="R18" s="33">
        <v>1.5</v>
      </c>
      <c r="S18" s="33">
        <v>1.5</v>
      </c>
      <c r="T18" s="33">
        <v>1.5</v>
      </c>
      <c r="U18" s="33">
        <v>1.5</v>
      </c>
      <c r="V18" s="33"/>
      <c r="W18" s="33"/>
      <c r="X18" s="33">
        <v>1.5</v>
      </c>
      <c r="Y18" s="33">
        <v>1.5</v>
      </c>
      <c r="Z18" s="33">
        <v>1.5</v>
      </c>
      <c r="AA18" s="33">
        <v>1.5</v>
      </c>
      <c r="AB18" s="33">
        <v>1.5</v>
      </c>
      <c r="AC18" s="33">
        <v>1.5</v>
      </c>
      <c r="AD18" s="33">
        <v>1.5</v>
      </c>
      <c r="AE18" s="33">
        <v>1.5</v>
      </c>
      <c r="AF18" s="33">
        <v>1.5</v>
      </c>
      <c r="AG18" s="33">
        <v>1.5</v>
      </c>
      <c r="AH18" s="33">
        <v>1.5</v>
      </c>
      <c r="AI18" s="33">
        <v>1.5</v>
      </c>
      <c r="AJ18" s="33">
        <v>1.5</v>
      </c>
      <c r="AK18" s="33">
        <v>1.5</v>
      </c>
      <c r="AL18" s="33">
        <v>1.5</v>
      </c>
      <c r="AM18" s="33">
        <v>1.5</v>
      </c>
      <c r="AN18" s="33">
        <v>1.5</v>
      </c>
      <c r="AO18" s="33">
        <v>1.5</v>
      </c>
      <c r="AP18" s="33">
        <v>1.5</v>
      </c>
      <c r="AQ18" s="33">
        <v>1.5</v>
      </c>
      <c r="AR18" s="33">
        <v>1.5</v>
      </c>
      <c r="AS18" s="33">
        <v>1.5</v>
      </c>
      <c r="AT18" s="34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12">
        <f t="shared" si="0"/>
        <v>58.5</v>
      </c>
    </row>
    <row r="19" spans="1:58" s="10" customFormat="1">
      <c r="A19" s="113"/>
      <c r="B19" s="112" t="s">
        <v>84</v>
      </c>
      <c r="C19" s="105" t="s">
        <v>85</v>
      </c>
      <c r="D19" s="30" t="s">
        <v>35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2">
        <v>3</v>
      </c>
      <c r="Y19" s="32">
        <v>3</v>
      </c>
      <c r="Z19" s="32">
        <v>3</v>
      </c>
      <c r="AA19" s="32">
        <v>3</v>
      </c>
      <c r="AB19" s="32">
        <v>3</v>
      </c>
      <c r="AC19" s="32">
        <v>3</v>
      </c>
      <c r="AD19" s="32">
        <v>3</v>
      </c>
      <c r="AE19" s="32">
        <v>3</v>
      </c>
      <c r="AF19" s="32">
        <v>3</v>
      </c>
      <c r="AG19" s="32">
        <v>3</v>
      </c>
      <c r="AH19" s="32">
        <v>3</v>
      </c>
      <c r="AI19" s="32">
        <v>3</v>
      </c>
      <c r="AJ19" s="32">
        <v>3</v>
      </c>
      <c r="AK19" s="32">
        <v>3</v>
      </c>
      <c r="AL19" s="32">
        <v>3</v>
      </c>
      <c r="AM19" s="32">
        <v>3</v>
      </c>
      <c r="AN19" s="32">
        <v>3</v>
      </c>
      <c r="AO19" s="32">
        <v>3</v>
      </c>
      <c r="AP19" s="32">
        <v>3</v>
      </c>
      <c r="AQ19" s="32">
        <v>3</v>
      </c>
      <c r="AR19" s="32">
        <v>3</v>
      </c>
      <c r="AS19" s="32">
        <v>3</v>
      </c>
      <c r="AT19" s="32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12">
        <f t="shared" si="0"/>
        <v>66</v>
      </c>
    </row>
    <row r="20" spans="1:58">
      <c r="A20" s="113"/>
      <c r="B20" s="112"/>
      <c r="C20" s="105"/>
      <c r="D20" s="30" t="s">
        <v>36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>
        <v>1.5</v>
      </c>
      <c r="Y20" s="31">
        <v>1.5</v>
      </c>
      <c r="Z20" s="31">
        <v>1.5</v>
      </c>
      <c r="AA20" s="31">
        <v>1.5</v>
      </c>
      <c r="AB20" s="31">
        <v>1.5</v>
      </c>
      <c r="AC20" s="31">
        <v>1.5</v>
      </c>
      <c r="AD20" s="31">
        <v>1.5</v>
      </c>
      <c r="AE20" s="31">
        <v>1.5</v>
      </c>
      <c r="AF20" s="31">
        <v>1.5</v>
      </c>
      <c r="AG20" s="31">
        <v>1.5</v>
      </c>
      <c r="AH20" s="31">
        <v>1.5</v>
      </c>
      <c r="AI20" s="31">
        <v>1.5</v>
      </c>
      <c r="AJ20" s="31">
        <v>1.5</v>
      </c>
      <c r="AK20" s="31">
        <v>1.5</v>
      </c>
      <c r="AL20" s="31">
        <v>1.5</v>
      </c>
      <c r="AM20" s="31">
        <v>1.5</v>
      </c>
      <c r="AN20" s="31">
        <v>1.5</v>
      </c>
      <c r="AO20" s="31">
        <v>1.5</v>
      </c>
      <c r="AP20" s="31">
        <v>1.5</v>
      </c>
      <c r="AQ20" s="31">
        <v>1.5</v>
      </c>
      <c r="AR20" s="31">
        <v>1.5</v>
      </c>
      <c r="AS20" s="31">
        <v>1.5</v>
      </c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12">
        <f t="shared" si="0"/>
        <v>33</v>
      </c>
    </row>
    <row r="21" spans="1:58" s="10" customFormat="1">
      <c r="A21" s="113"/>
      <c r="B21" s="112" t="s">
        <v>55</v>
      </c>
      <c r="C21" s="105" t="s">
        <v>105</v>
      </c>
      <c r="D21" s="30" t="s">
        <v>35</v>
      </c>
      <c r="E21" s="31">
        <v>2</v>
      </c>
      <c r="F21" s="31">
        <v>2</v>
      </c>
      <c r="G21" s="31">
        <v>2</v>
      </c>
      <c r="H21" s="31">
        <v>2</v>
      </c>
      <c r="I21" s="31">
        <v>2</v>
      </c>
      <c r="J21" s="31">
        <v>2</v>
      </c>
      <c r="K21" s="31">
        <v>2</v>
      </c>
      <c r="L21" s="31">
        <v>2</v>
      </c>
      <c r="M21" s="31">
        <v>2</v>
      </c>
      <c r="N21" s="31">
        <v>2</v>
      </c>
      <c r="O21" s="31">
        <v>2</v>
      </c>
      <c r="P21" s="31">
        <v>2</v>
      </c>
      <c r="Q21" s="31">
        <v>2</v>
      </c>
      <c r="R21" s="31">
        <v>2</v>
      </c>
      <c r="S21" s="31">
        <v>2</v>
      </c>
      <c r="T21" s="31">
        <v>2</v>
      </c>
      <c r="U21" s="31">
        <v>2</v>
      </c>
      <c r="V21" s="31"/>
      <c r="W21" s="31"/>
      <c r="X21" s="32">
        <v>3</v>
      </c>
      <c r="Y21" s="32">
        <v>3</v>
      </c>
      <c r="Z21" s="32">
        <v>3</v>
      </c>
      <c r="AA21" s="32">
        <v>3</v>
      </c>
      <c r="AB21" s="32">
        <v>3</v>
      </c>
      <c r="AC21" s="32">
        <v>3</v>
      </c>
      <c r="AD21" s="32">
        <v>3</v>
      </c>
      <c r="AE21" s="32">
        <v>3</v>
      </c>
      <c r="AF21" s="32">
        <v>3</v>
      </c>
      <c r="AG21" s="32">
        <v>3</v>
      </c>
      <c r="AH21" s="32">
        <v>3</v>
      </c>
      <c r="AI21" s="32">
        <v>3</v>
      </c>
      <c r="AJ21" s="32">
        <v>3</v>
      </c>
      <c r="AK21" s="32">
        <v>3</v>
      </c>
      <c r="AL21" s="32">
        <v>3</v>
      </c>
      <c r="AM21" s="32">
        <v>3</v>
      </c>
      <c r="AN21" s="32">
        <v>3</v>
      </c>
      <c r="AO21" s="32">
        <v>3</v>
      </c>
      <c r="AP21" s="32">
        <v>3</v>
      </c>
      <c r="AQ21" s="32">
        <v>3</v>
      </c>
      <c r="AR21" s="32">
        <v>3</v>
      </c>
      <c r="AS21" s="32">
        <v>3</v>
      </c>
      <c r="AT21" s="32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12">
        <f t="shared" si="0"/>
        <v>100</v>
      </c>
    </row>
    <row r="22" spans="1:58">
      <c r="A22" s="113"/>
      <c r="B22" s="112"/>
      <c r="C22" s="105"/>
      <c r="D22" s="30" t="s">
        <v>36</v>
      </c>
      <c r="E22" s="31">
        <v>1.5</v>
      </c>
      <c r="F22" s="31">
        <v>1.5</v>
      </c>
      <c r="G22" s="31">
        <v>1.5</v>
      </c>
      <c r="H22" s="31">
        <v>1.5</v>
      </c>
      <c r="I22" s="31">
        <v>1.5</v>
      </c>
      <c r="J22" s="31">
        <v>1.5</v>
      </c>
      <c r="K22" s="31">
        <v>1.5</v>
      </c>
      <c r="L22" s="31">
        <v>1.5</v>
      </c>
      <c r="M22" s="31">
        <v>1.5</v>
      </c>
      <c r="N22" s="31">
        <v>1.5</v>
      </c>
      <c r="O22" s="31">
        <v>1.5</v>
      </c>
      <c r="P22" s="31">
        <v>1.5</v>
      </c>
      <c r="Q22" s="31">
        <v>1.5</v>
      </c>
      <c r="R22" s="31">
        <v>1.5</v>
      </c>
      <c r="S22" s="31">
        <v>1.5</v>
      </c>
      <c r="T22" s="31">
        <v>1.5</v>
      </c>
      <c r="U22" s="31">
        <v>1.5</v>
      </c>
      <c r="V22" s="31"/>
      <c r="W22" s="31"/>
      <c r="X22" s="31">
        <v>1.5</v>
      </c>
      <c r="Y22" s="31">
        <v>1.5</v>
      </c>
      <c r="Z22" s="31">
        <v>1.5</v>
      </c>
      <c r="AA22" s="31">
        <v>1.5</v>
      </c>
      <c r="AB22" s="31">
        <v>1.5</v>
      </c>
      <c r="AC22" s="31">
        <v>1.5</v>
      </c>
      <c r="AD22" s="31">
        <v>1.5</v>
      </c>
      <c r="AE22" s="31">
        <v>1.5</v>
      </c>
      <c r="AF22" s="31">
        <v>1.5</v>
      </c>
      <c r="AG22" s="31">
        <v>1.5</v>
      </c>
      <c r="AH22" s="31">
        <v>1.5</v>
      </c>
      <c r="AI22" s="31">
        <v>1.5</v>
      </c>
      <c r="AJ22" s="31">
        <v>1.5</v>
      </c>
      <c r="AK22" s="31">
        <v>1.5</v>
      </c>
      <c r="AL22" s="31">
        <v>1.5</v>
      </c>
      <c r="AM22" s="31">
        <v>1.5</v>
      </c>
      <c r="AN22" s="31">
        <v>1.5</v>
      </c>
      <c r="AO22" s="31">
        <v>1.5</v>
      </c>
      <c r="AP22" s="31">
        <v>1.5</v>
      </c>
      <c r="AQ22" s="31">
        <v>1.5</v>
      </c>
      <c r="AR22" s="31">
        <v>1.5</v>
      </c>
      <c r="AS22" s="31">
        <v>1.5</v>
      </c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12">
        <f t="shared" si="0"/>
        <v>58.5</v>
      </c>
    </row>
    <row r="23" spans="1:58" s="10" customFormat="1">
      <c r="A23" s="113"/>
      <c r="B23" s="103" t="s">
        <v>88</v>
      </c>
      <c r="C23" s="96" t="s">
        <v>106</v>
      </c>
      <c r="D23" s="30" t="s">
        <v>35</v>
      </c>
      <c r="E23" s="31">
        <v>2</v>
      </c>
      <c r="F23" s="31">
        <v>2</v>
      </c>
      <c r="G23" s="31">
        <v>2</v>
      </c>
      <c r="H23" s="31">
        <v>2</v>
      </c>
      <c r="I23" s="31">
        <v>2</v>
      </c>
      <c r="J23" s="31">
        <v>2</v>
      </c>
      <c r="K23" s="31">
        <v>2</v>
      </c>
      <c r="L23" s="31">
        <v>2</v>
      </c>
      <c r="M23" s="31">
        <v>2</v>
      </c>
      <c r="N23" s="31">
        <v>2</v>
      </c>
      <c r="O23" s="31">
        <v>2</v>
      </c>
      <c r="P23" s="31">
        <v>2</v>
      </c>
      <c r="Q23" s="31">
        <v>2</v>
      </c>
      <c r="R23" s="31">
        <v>2</v>
      </c>
      <c r="S23" s="31">
        <v>2</v>
      </c>
      <c r="T23" s="31">
        <v>2</v>
      </c>
      <c r="U23" s="31">
        <v>2</v>
      </c>
      <c r="V23" s="31"/>
      <c r="W23" s="31"/>
      <c r="X23" s="32">
        <v>2</v>
      </c>
      <c r="Y23" s="32">
        <v>2</v>
      </c>
      <c r="Z23" s="32">
        <v>2</v>
      </c>
      <c r="AA23" s="32">
        <v>2</v>
      </c>
      <c r="AB23" s="32">
        <v>2</v>
      </c>
      <c r="AC23" s="32">
        <v>2</v>
      </c>
      <c r="AD23" s="32">
        <v>2</v>
      </c>
      <c r="AE23" s="32">
        <v>2</v>
      </c>
      <c r="AF23" s="32">
        <v>2</v>
      </c>
      <c r="AG23" s="32">
        <v>2</v>
      </c>
      <c r="AH23" s="32">
        <v>2</v>
      </c>
      <c r="AI23" s="32">
        <v>2</v>
      </c>
      <c r="AJ23" s="32">
        <v>2</v>
      </c>
      <c r="AK23" s="32">
        <v>2</v>
      </c>
      <c r="AL23" s="32">
        <v>2</v>
      </c>
      <c r="AM23" s="32">
        <v>2</v>
      </c>
      <c r="AN23" s="32">
        <v>2</v>
      </c>
      <c r="AO23" s="32">
        <v>2</v>
      </c>
      <c r="AP23" s="32">
        <v>2</v>
      </c>
      <c r="AQ23" s="32">
        <v>2</v>
      </c>
      <c r="AR23" s="32">
        <v>2</v>
      </c>
      <c r="AS23" s="32">
        <v>2</v>
      </c>
      <c r="AT23" s="32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12">
        <f t="shared" si="0"/>
        <v>78</v>
      </c>
    </row>
    <row r="24" spans="1:58">
      <c r="A24" s="113"/>
      <c r="B24" s="104"/>
      <c r="C24" s="95"/>
      <c r="D24" s="30" t="s">
        <v>36</v>
      </c>
      <c r="E24" s="31">
        <v>1</v>
      </c>
      <c r="F24" s="31">
        <v>1</v>
      </c>
      <c r="G24" s="31">
        <v>1</v>
      </c>
      <c r="H24" s="31">
        <v>1</v>
      </c>
      <c r="I24" s="31">
        <v>1</v>
      </c>
      <c r="J24" s="31">
        <v>1</v>
      </c>
      <c r="K24" s="31">
        <v>1</v>
      </c>
      <c r="L24" s="31">
        <v>1</v>
      </c>
      <c r="M24" s="31">
        <v>1</v>
      </c>
      <c r="N24" s="31">
        <v>1</v>
      </c>
      <c r="O24" s="31">
        <v>1</v>
      </c>
      <c r="P24" s="31">
        <v>1</v>
      </c>
      <c r="Q24" s="31">
        <v>1</v>
      </c>
      <c r="R24" s="31">
        <v>1</v>
      </c>
      <c r="S24" s="31">
        <v>1</v>
      </c>
      <c r="T24" s="31">
        <v>1</v>
      </c>
      <c r="U24" s="31">
        <v>1</v>
      </c>
      <c r="V24" s="31"/>
      <c r="W24" s="31"/>
      <c r="X24" s="31">
        <v>1</v>
      </c>
      <c r="Y24" s="31">
        <v>1</v>
      </c>
      <c r="Z24" s="31">
        <v>1</v>
      </c>
      <c r="AA24" s="31">
        <v>1</v>
      </c>
      <c r="AB24" s="31">
        <v>1</v>
      </c>
      <c r="AC24" s="31">
        <v>1</v>
      </c>
      <c r="AD24" s="31">
        <v>1</v>
      </c>
      <c r="AE24" s="31">
        <v>1</v>
      </c>
      <c r="AF24" s="31">
        <v>1</v>
      </c>
      <c r="AG24" s="31">
        <v>1</v>
      </c>
      <c r="AH24" s="31">
        <v>1</v>
      </c>
      <c r="AI24" s="31">
        <v>1</v>
      </c>
      <c r="AJ24" s="31">
        <v>1</v>
      </c>
      <c r="AK24" s="31">
        <v>1</v>
      </c>
      <c r="AL24" s="31">
        <v>1</v>
      </c>
      <c r="AM24" s="31">
        <v>1</v>
      </c>
      <c r="AN24" s="31">
        <v>1</v>
      </c>
      <c r="AO24" s="31">
        <v>1</v>
      </c>
      <c r="AP24" s="31">
        <v>1</v>
      </c>
      <c r="AQ24" s="31">
        <v>1</v>
      </c>
      <c r="AR24" s="31">
        <v>1</v>
      </c>
      <c r="AS24" s="31">
        <v>1</v>
      </c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12">
        <f t="shared" si="0"/>
        <v>39</v>
      </c>
    </row>
    <row r="25" spans="1:58" s="10" customFormat="1">
      <c r="A25" s="113"/>
      <c r="B25" s="103" t="s">
        <v>89</v>
      </c>
      <c r="C25" s="96" t="s">
        <v>107</v>
      </c>
      <c r="D25" s="30" t="s">
        <v>35</v>
      </c>
      <c r="E25" s="31">
        <v>2</v>
      </c>
      <c r="F25" s="31">
        <v>2</v>
      </c>
      <c r="G25" s="31">
        <v>2</v>
      </c>
      <c r="H25" s="31">
        <v>2</v>
      </c>
      <c r="I25" s="31">
        <v>2</v>
      </c>
      <c r="J25" s="31">
        <v>2</v>
      </c>
      <c r="K25" s="31">
        <v>2</v>
      </c>
      <c r="L25" s="31">
        <v>2</v>
      </c>
      <c r="M25" s="31">
        <v>2</v>
      </c>
      <c r="N25" s="31">
        <v>2</v>
      </c>
      <c r="O25" s="31">
        <v>2</v>
      </c>
      <c r="P25" s="31">
        <v>2</v>
      </c>
      <c r="Q25" s="31">
        <v>2</v>
      </c>
      <c r="R25" s="31">
        <v>2</v>
      </c>
      <c r="S25" s="31">
        <v>2</v>
      </c>
      <c r="T25" s="31">
        <v>2</v>
      </c>
      <c r="U25" s="31">
        <v>2</v>
      </c>
      <c r="V25" s="31"/>
      <c r="W25" s="31"/>
      <c r="X25" s="31">
        <v>2</v>
      </c>
      <c r="Y25" s="31">
        <v>2</v>
      </c>
      <c r="Z25" s="31">
        <v>2</v>
      </c>
      <c r="AA25" s="31">
        <v>2</v>
      </c>
      <c r="AB25" s="31">
        <v>2</v>
      </c>
      <c r="AC25" s="31">
        <v>2</v>
      </c>
      <c r="AD25" s="31">
        <v>2</v>
      </c>
      <c r="AE25" s="31">
        <v>2</v>
      </c>
      <c r="AF25" s="31">
        <v>2</v>
      </c>
      <c r="AG25" s="31">
        <v>2</v>
      </c>
      <c r="AH25" s="31">
        <v>2</v>
      </c>
      <c r="AI25" s="31">
        <v>2</v>
      </c>
      <c r="AJ25" s="31">
        <v>2</v>
      </c>
      <c r="AK25" s="31">
        <v>2</v>
      </c>
      <c r="AL25" s="31">
        <v>2</v>
      </c>
      <c r="AM25" s="31">
        <v>2</v>
      </c>
      <c r="AN25" s="31">
        <v>2</v>
      </c>
      <c r="AO25" s="31">
        <v>2</v>
      </c>
      <c r="AP25" s="31">
        <v>2</v>
      </c>
      <c r="AQ25" s="31">
        <v>2</v>
      </c>
      <c r="AR25" s="31">
        <v>2</v>
      </c>
      <c r="AS25" s="31">
        <v>2</v>
      </c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12">
        <f t="shared" si="0"/>
        <v>78</v>
      </c>
    </row>
    <row r="26" spans="1:58">
      <c r="A26" s="113"/>
      <c r="B26" s="104"/>
      <c r="C26" s="95"/>
      <c r="D26" s="30" t="s">
        <v>36</v>
      </c>
      <c r="E26" s="31">
        <v>1</v>
      </c>
      <c r="F26" s="31">
        <v>1</v>
      </c>
      <c r="G26" s="31">
        <v>1</v>
      </c>
      <c r="H26" s="31">
        <v>1</v>
      </c>
      <c r="I26" s="31">
        <v>1</v>
      </c>
      <c r="J26" s="31">
        <v>1</v>
      </c>
      <c r="K26" s="31">
        <v>1</v>
      </c>
      <c r="L26" s="31">
        <v>1</v>
      </c>
      <c r="M26" s="31">
        <v>1</v>
      </c>
      <c r="N26" s="31">
        <v>1</v>
      </c>
      <c r="O26" s="31">
        <v>1</v>
      </c>
      <c r="P26" s="31">
        <v>1</v>
      </c>
      <c r="Q26" s="31">
        <v>1</v>
      </c>
      <c r="R26" s="31">
        <v>1</v>
      </c>
      <c r="S26" s="31">
        <v>1</v>
      </c>
      <c r="T26" s="31">
        <v>1</v>
      </c>
      <c r="U26" s="31">
        <v>1</v>
      </c>
      <c r="V26" s="31"/>
      <c r="W26" s="31"/>
      <c r="X26" s="31">
        <v>1</v>
      </c>
      <c r="Y26" s="31">
        <v>1</v>
      </c>
      <c r="Z26" s="31">
        <v>1</v>
      </c>
      <c r="AA26" s="31">
        <v>1</v>
      </c>
      <c r="AB26" s="31">
        <v>1</v>
      </c>
      <c r="AC26" s="31">
        <v>1</v>
      </c>
      <c r="AD26" s="31">
        <v>1</v>
      </c>
      <c r="AE26" s="31">
        <v>1</v>
      </c>
      <c r="AF26" s="31">
        <v>1</v>
      </c>
      <c r="AG26" s="31">
        <v>1</v>
      </c>
      <c r="AH26" s="31">
        <v>1</v>
      </c>
      <c r="AI26" s="31">
        <v>1</v>
      </c>
      <c r="AJ26" s="31">
        <v>1</v>
      </c>
      <c r="AK26" s="31">
        <v>1</v>
      </c>
      <c r="AL26" s="31">
        <v>1</v>
      </c>
      <c r="AM26" s="31">
        <v>1</v>
      </c>
      <c r="AN26" s="31">
        <v>1</v>
      </c>
      <c r="AO26" s="31">
        <v>1</v>
      </c>
      <c r="AP26" s="31">
        <v>1</v>
      </c>
      <c r="AQ26" s="31">
        <v>1</v>
      </c>
      <c r="AR26" s="31">
        <v>1</v>
      </c>
      <c r="AS26" s="31">
        <v>1</v>
      </c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12">
        <f t="shared" si="0"/>
        <v>39</v>
      </c>
    </row>
    <row r="27" spans="1:58" s="10" customFormat="1">
      <c r="A27" s="113"/>
      <c r="B27" s="112" t="s">
        <v>96</v>
      </c>
      <c r="C27" s="105" t="s">
        <v>86</v>
      </c>
      <c r="D27" s="30" t="s">
        <v>35</v>
      </c>
      <c r="E27" s="31">
        <v>3</v>
      </c>
      <c r="F27" s="31">
        <v>3</v>
      </c>
      <c r="G27" s="31">
        <v>3</v>
      </c>
      <c r="H27" s="31">
        <v>3</v>
      </c>
      <c r="I27" s="31">
        <v>3</v>
      </c>
      <c r="J27" s="31">
        <v>3</v>
      </c>
      <c r="K27" s="31">
        <v>3</v>
      </c>
      <c r="L27" s="31">
        <v>3</v>
      </c>
      <c r="M27" s="31">
        <v>3</v>
      </c>
      <c r="N27" s="31">
        <v>3</v>
      </c>
      <c r="O27" s="31">
        <v>3</v>
      </c>
      <c r="P27" s="31">
        <v>3</v>
      </c>
      <c r="Q27" s="31">
        <v>3</v>
      </c>
      <c r="R27" s="31">
        <v>3</v>
      </c>
      <c r="S27" s="31">
        <v>3</v>
      </c>
      <c r="T27" s="31">
        <v>3</v>
      </c>
      <c r="U27" s="31">
        <v>3</v>
      </c>
      <c r="V27" s="31"/>
      <c r="W27" s="31"/>
      <c r="X27" s="32">
        <v>2</v>
      </c>
      <c r="Y27" s="32">
        <v>2</v>
      </c>
      <c r="Z27" s="32">
        <v>2</v>
      </c>
      <c r="AA27" s="32">
        <v>2</v>
      </c>
      <c r="AB27" s="32">
        <v>2</v>
      </c>
      <c r="AC27" s="32">
        <v>2</v>
      </c>
      <c r="AD27" s="32">
        <v>2</v>
      </c>
      <c r="AE27" s="32">
        <v>2</v>
      </c>
      <c r="AF27" s="32">
        <v>2</v>
      </c>
      <c r="AG27" s="32">
        <v>2</v>
      </c>
      <c r="AH27" s="32">
        <v>2</v>
      </c>
      <c r="AI27" s="32">
        <v>2</v>
      </c>
      <c r="AJ27" s="32">
        <v>2</v>
      </c>
      <c r="AK27" s="32">
        <v>2</v>
      </c>
      <c r="AL27" s="32">
        <v>2</v>
      </c>
      <c r="AM27" s="32">
        <v>2</v>
      </c>
      <c r="AN27" s="32">
        <v>2</v>
      </c>
      <c r="AO27" s="32">
        <v>2</v>
      </c>
      <c r="AP27" s="32">
        <v>2</v>
      </c>
      <c r="AQ27" s="32">
        <v>2</v>
      </c>
      <c r="AR27" s="32">
        <v>2</v>
      </c>
      <c r="AS27" s="32">
        <v>2</v>
      </c>
      <c r="AT27" s="32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12">
        <f t="shared" si="0"/>
        <v>95</v>
      </c>
    </row>
    <row r="28" spans="1:58">
      <c r="A28" s="113"/>
      <c r="B28" s="112"/>
      <c r="C28" s="105"/>
      <c r="D28" s="30" t="s">
        <v>36</v>
      </c>
      <c r="E28" s="31">
        <v>1</v>
      </c>
      <c r="F28" s="31">
        <v>1</v>
      </c>
      <c r="G28" s="31">
        <v>1</v>
      </c>
      <c r="H28" s="31">
        <v>1</v>
      </c>
      <c r="I28" s="31">
        <v>1</v>
      </c>
      <c r="J28" s="31">
        <v>1</v>
      </c>
      <c r="K28" s="31">
        <v>1</v>
      </c>
      <c r="L28" s="31">
        <v>1</v>
      </c>
      <c r="M28" s="31">
        <v>1</v>
      </c>
      <c r="N28" s="31">
        <v>1</v>
      </c>
      <c r="O28" s="31">
        <v>1</v>
      </c>
      <c r="P28" s="31">
        <v>1</v>
      </c>
      <c r="Q28" s="31">
        <v>1</v>
      </c>
      <c r="R28" s="31">
        <v>1</v>
      </c>
      <c r="S28" s="31">
        <v>1</v>
      </c>
      <c r="T28" s="31">
        <v>1</v>
      </c>
      <c r="U28" s="31">
        <v>1</v>
      </c>
      <c r="V28" s="31"/>
      <c r="W28" s="31"/>
      <c r="X28" s="31">
        <v>1</v>
      </c>
      <c r="Y28" s="31">
        <v>1</v>
      </c>
      <c r="Z28" s="31">
        <v>1</v>
      </c>
      <c r="AA28" s="31">
        <v>1</v>
      </c>
      <c r="AB28" s="31">
        <v>1</v>
      </c>
      <c r="AC28" s="31">
        <v>1</v>
      </c>
      <c r="AD28" s="31">
        <v>1</v>
      </c>
      <c r="AE28" s="31">
        <v>1</v>
      </c>
      <c r="AF28" s="31">
        <v>1</v>
      </c>
      <c r="AG28" s="31">
        <v>1</v>
      </c>
      <c r="AH28" s="31">
        <v>1</v>
      </c>
      <c r="AI28" s="31">
        <v>1</v>
      </c>
      <c r="AJ28" s="31">
        <v>1</v>
      </c>
      <c r="AK28" s="31">
        <v>1</v>
      </c>
      <c r="AL28" s="31">
        <v>1</v>
      </c>
      <c r="AM28" s="31">
        <v>1</v>
      </c>
      <c r="AN28" s="31">
        <v>1</v>
      </c>
      <c r="AO28" s="31">
        <v>1</v>
      </c>
      <c r="AP28" s="31">
        <v>1</v>
      </c>
      <c r="AQ28" s="31">
        <v>1</v>
      </c>
      <c r="AR28" s="31">
        <v>1</v>
      </c>
      <c r="AS28" s="31">
        <v>1</v>
      </c>
      <c r="AT28" s="32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12">
        <f>SUM(E28:BE28)</f>
        <v>39</v>
      </c>
    </row>
    <row r="29" spans="1:58" s="10" customFormat="1">
      <c r="A29" s="113"/>
      <c r="B29" s="79" t="s">
        <v>90</v>
      </c>
      <c r="C29" s="79" t="s">
        <v>91</v>
      </c>
      <c r="D29" s="30" t="s">
        <v>35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>
        <v>2</v>
      </c>
      <c r="Y29" s="31">
        <v>2</v>
      </c>
      <c r="Z29" s="31">
        <v>2</v>
      </c>
      <c r="AA29" s="31">
        <v>2</v>
      </c>
      <c r="AB29" s="31">
        <v>2</v>
      </c>
      <c r="AC29" s="31">
        <v>2</v>
      </c>
      <c r="AD29" s="31">
        <v>2</v>
      </c>
      <c r="AE29" s="31">
        <v>2</v>
      </c>
      <c r="AF29" s="31">
        <v>2</v>
      </c>
      <c r="AG29" s="31">
        <v>2</v>
      </c>
      <c r="AH29" s="31">
        <v>2</v>
      </c>
      <c r="AI29" s="31">
        <v>2</v>
      </c>
      <c r="AJ29" s="31">
        <v>2</v>
      </c>
      <c r="AK29" s="31">
        <v>2</v>
      </c>
      <c r="AL29" s="31">
        <v>2</v>
      </c>
      <c r="AM29" s="31">
        <v>2</v>
      </c>
      <c r="AN29" s="31">
        <v>2</v>
      </c>
      <c r="AO29" s="31">
        <v>2</v>
      </c>
      <c r="AP29" s="31">
        <v>2</v>
      </c>
      <c r="AQ29" s="31">
        <v>2</v>
      </c>
      <c r="AR29" s="31">
        <v>2</v>
      </c>
      <c r="AS29" s="31">
        <v>2</v>
      </c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12">
        <f t="shared" si="0"/>
        <v>44</v>
      </c>
    </row>
    <row r="30" spans="1:58">
      <c r="A30" s="113"/>
      <c r="B30" s="80"/>
      <c r="C30" s="80"/>
      <c r="D30" s="30" t="s">
        <v>36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>
        <v>1</v>
      </c>
      <c r="Y30" s="31">
        <v>1</v>
      </c>
      <c r="Z30" s="31">
        <v>1</v>
      </c>
      <c r="AA30" s="31">
        <v>1</v>
      </c>
      <c r="AB30" s="31">
        <v>1</v>
      </c>
      <c r="AC30" s="31">
        <v>1</v>
      </c>
      <c r="AD30" s="31">
        <v>1</v>
      </c>
      <c r="AE30" s="31">
        <v>1</v>
      </c>
      <c r="AF30" s="31">
        <v>1</v>
      </c>
      <c r="AG30" s="31">
        <v>1</v>
      </c>
      <c r="AH30" s="31">
        <v>1</v>
      </c>
      <c r="AI30" s="31">
        <v>1</v>
      </c>
      <c r="AJ30" s="31">
        <v>1</v>
      </c>
      <c r="AK30" s="31">
        <v>1</v>
      </c>
      <c r="AL30" s="31">
        <v>1</v>
      </c>
      <c r="AM30" s="31">
        <v>1</v>
      </c>
      <c r="AN30" s="31">
        <v>1</v>
      </c>
      <c r="AO30" s="31">
        <v>1</v>
      </c>
      <c r="AP30" s="31">
        <v>1</v>
      </c>
      <c r="AQ30" s="31">
        <v>1</v>
      </c>
      <c r="AR30" s="31">
        <v>1</v>
      </c>
      <c r="AS30" s="31">
        <v>1</v>
      </c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12">
        <f t="shared" si="0"/>
        <v>22</v>
      </c>
    </row>
    <row r="31" spans="1:58" s="10" customFormat="1">
      <c r="A31" s="113"/>
      <c r="B31" s="94" t="s">
        <v>92</v>
      </c>
      <c r="C31" s="94" t="s">
        <v>93</v>
      </c>
      <c r="D31" s="35" t="s">
        <v>35</v>
      </c>
      <c r="E31" s="31">
        <v>2</v>
      </c>
      <c r="F31" s="31">
        <v>2</v>
      </c>
      <c r="G31" s="31">
        <v>2</v>
      </c>
      <c r="H31" s="31">
        <v>2</v>
      </c>
      <c r="I31" s="31">
        <v>2</v>
      </c>
      <c r="J31" s="31">
        <v>2</v>
      </c>
      <c r="K31" s="31">
        <v>2</v>
      </c>
      <c r="L31" s="31">
        <v>2</v>
      </c>
      <c r="M31" s="31">
        <v>2</v>
      </c>
      <c r="N31" s="31">
        <v>2</v>
      </c>
      <c r="O31" s="31">
        <v>2</v>
      </c>
      <c r="P31" s="31">
        <v>2</v>
      </c>
      <c r="Q31" s="31">
        <v>2</v>
      </c>
      <c r="R31" s="31">
        <v>2</v>
      </c>
      <c r="S31" s="31">
        <v>2</v>
      </c>
      <c r="T31" s="31">
        <v>2</v>
      </c>
      <c r="U31" s="31">
        <v>2</v>
      </c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12">
        <f t="shared" si="0"/>
        <v>34</v>
      </c>
    </row>
    <row r="32" spans="1:58">
      <c r="A32" s="113"/>
      <c r="B32" s="94"/>
      <c r="C32" s="94"/>
      <c r="D32" s="30" t="s">
        <v>36</v>
      </c>
      <c r="E32" s="31">
        <v>1</v>
      </c>
      <c r="F32" s="31">
        <v>1</v>
      </c>
      <c r="G32" s="31">
        <v>1</v>
      </c>
      <c r="H32" s="31">
        <v>1</v>
      </c>
      <c r="I32" s="31">
        <v>1</v>
      </c>
      <c r="J32" s="31">
        <v>1</v>
      </c>
      <c r="K32" s="31">
        <v>1</v>
      </c>
      <c r="L32" s="31">
        <v>1</v>
      </c>
      <c r="M32" s="31">
        <v>1</v>
      </c>
      <c r="N32" s="31">
        <v>1</v>
      </c>
      <c r="O32" s="31">
        <v>1</v>
      </c>
      <c r="P32" s="31">
        <v>1</v>
      </c>
      <c r="Q32" s="31">
        <v>1</v>
      </c>
      <c r="R32" s="31">
        <v>1</v>
      </c>
      <c r="S32" s="31">
        <v>1</v>
      </c>
      <c r="T32" s="31">
        <v>1</v>
      </c>
      <c r="U32" s="31">
        <v>1</v>
      </c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12">
        <f t="shared" si="0"/>
        <v>17</v>
      </c>
    </row>
    <row r="33" spans="1:58" s="10" customFormat="1" ht="11.25" hidden="1" customHeight="1">
      <c r="A33" s="113"/>
      <c r="B33" s="94"/>
      <c r="C33" s="94"/>
      <c r="D33" s="35" t="s">
        <v>35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12">
        <f t="shared" si="0"/>
        <v>0</v>
      </c>
    </row>
    <row r="34" spans="1:58" ht="11.25" hidden="1" customHeight="1">
      <c r="A34" s="113"/>
      <c r="B34" s="94"/>
      <c r="C34" s="94"/>
      <c r="D34" s="30" t="s">
        <v>36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12">
        <f t="shared" si="0"/>
        <v>0</v>
      </c>
    </row>
    <row r="35" spans="1:58" s="10" customFormat="1" ht="11.25" hidden="1" customHeight="1">
      <c r="A35" s="113"/>
      <c r="B35" s="94"/>
      <c r="C35" s="94"/>
      <c r="D35" s="35" t="s">
        <v>35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12">
        <f t="shared" si="0"/>
        <v>0</v>
      </c>
    </row>
    <row r="36" spans="1:58" ht="11.25" hidden="1" customHeight="1">
      <c r="A36" s="113"/>
      <c r="B36" s="94"/>
      <c r="C36" s="94"/>
      <c r="D36" s="30" t="s">
        <v>36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12">
        <f t="shared" si="0"/>
        <v>0</v>
      </c>
    </row>
    <row r="37" spans="1:58" s="10" customFormat="1" ht="11.25" hidden="1" customHeight="1">
      <c r="A37" s="113"/>
      <c r="B37" s="94"/>
      <c r="C37" s="94"/>
      <c r="D37" s="35" t="s">
        <v>35</v>
      </c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12">
        <f t="shared" si="0"/>
        <v>0</v>
      </c>
    </row>
    <row r="38" spans="1:58" ht="11.25" hidden="1" customHeight="1">
      <c r="A38" s="113"/>
      <c r="B38" s="79"/>
      <c r="C38" s="79"/>
      <c r="D38" s="36" t="s">
        <v>36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12">
        <f t="shared" si="0"/>
        <v>0</v>
      </c>
    </row>
    <row r="39" spans="1:58" s="10" customFormat="1">
      <c r="A39" s="113"/>
      <c r="B39" s="79" t="s">
        <v>94</v>
      </c>
      <c r="C39" s="79" t="s">
        <v>95</v>
      </c>
      <c r="D39" s="35" t="s">
        <v>35</v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>
        <v>2</v>
      </c>
      <c r="Y39" s="31">
        <v>2</v>
      </c>
      <c r="Z39" s="31">
        <v>2</v>
      </c>
      <c r="AA39" s="31">
        <v>2</v>
      </c>
      <c r="AB39" s="31">
        <v>2</v>
      </c>
      <c r="AC39" s="31">
        <v>2</v>
      </c>
      <c r="AD39" s="31">
        <v>2</v>
      </c>
      <c r="AE39" s="31">
        <v>2</v>
      </c>
      <c r="AF39" s="31">
        <v>2</v>
      </c>
      <c r="AG39" s="31">
        <v>2</v>
      </c>
      <c r="AH39" s="31">
        <v>2</v>
      </c>
      <c r="AI39" s="31">
        <v>2</v>
      </c>
      <c r="AJ39" s="31">
        <v>2</v>
      </c>
      <c r="AK39" s="31">
        <v>2</v>
      </c>
      <c r="AL39" s="31">
        <v>2</v>
      </c>
      <c r="AM39" s="31">
        <v>2</v>
      </c>
      <c r="AN39" s="31">
        <v>2</v>
      </c>
      <c r="AO39" s="31">
        <v>2</v>
      </c>
      <c r="AP39" s="31">
        <v>2</v>
      </c>
      <c r="AQ39" s="31">
        <v>2</v>
      </c>
      <c r="AR39" s="31">
        <v>2</v>
      </c>
      <c r="AS39" s="31">
        <v>2</v>
      </c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12">
        <f t="shared" si="0"/>
        <v>44</v>
      </c>
    </row>
    <row r="40" spans="1:58">
      <c r="A40" s="113"/>
      <c r="B40" s="80"/>
      <c r="C40" s="80"/>
      <c r="D40" s="30" t="s">
        <v>36</v>
      </c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>
        <v>1</v>
      </c>
      <c r="Y40" s="31">
        <v>1</v>
      </c>
      <c r="Z40" s="31">
        <v>1</v>
      </c>
      <c r="AA40" s="31">
        <v>1</v>
      </c>
      <c r="AB40" s="31">
        <v>1</v>
      </c>
      <c r="AC40" s="31">
        <v>1</v>
      </c>
      <c r="AD40" s="31">
        <v>1</v>
      </c>
      <c r="AE40" s="31">
        <v>1</v>
      </c>
      <c r="AF40" s="31">
        <v>1</v>
      </c>
      <c r="AG40" s="31">
        <v>1</v>
      </c>
      <c r="AH40" s="31">
        <v>1</v>
      </c>
      <c r="AI40" s="31">
        <v>1</v>
      </c>
      <c r="AJ40" s="31">
        <v>1</v>
      </c>
      <c r="AK40" s="31">
        <v>1</v>
      </c>
      <c r="AL40" s="31">
        <v>1</v>
      </c>
      <c r="AM40" s="31">
        <v>1</v>
      </c>
      <c r="AN40" s="31">
        <v>1</v>
      </c>
      <c r="AO40" s="31">
        <v>1</v>
      </c>
      <c r="AP40" s="31">
        <v>1</v>
      </c>
      <c r="AQ40" s="31">
        <v>1</v>
      </c>
      <c r="AR40" s="31">
        <v>1</v>
      </c>
      <c r="AS40" s="31">
        <v>1</v>
      </c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12">
        <f t="shared" si="0"/>
        <v>22</v>
      </c>
    </row>
    <row r="41" spans="1:58" s="10" customFormat="1">
      <c r="A41" s="113"/>
      <c r="B41" s="94" t="s">
        <v>87</v>
      </c>
      <c r="C41" s="94" t="s">
        <v>97</v>
      </c>
      <c r="D41" s="35" t="s">
        <v>35</v>
      </c>
      <c r="E41" s="31">
        <v>2</v>
      </c>
      <c r="F41" s="31">
        <v>2</v>
      </c>
      <c r="G41" s="31">
        <v>2</v>
      </c>
      <c r="H41" s="31">
        <v>2</v>
      </c>
      <c r="I41" s="31">
        <v>2</v>
      </c>
      <c r="J41" s="31">
        <v>2</v>
      </c>
      <c r="K41" s="31">
        <v>2</v>
      </c>
      <c r="L41" s="31">
        <v>2</v>
      </c>
      <c r="M41" s="31">
        <v>2</v>
      </c>
      <c r="N41" s="31">
        <v>2</v>
      </c>
      <c r="O41" s="31">
        <v>2</v>
      </c>
      <c r="P41" s="31">
        <v>2</v>
      </c>
      <c r="Q41" s="31">
        <v>2</v>
      </c>
      <c r="R41" s="31">
        <v>2</v>
      </c>
      <c r="S41" s="31">
        <v>2</v>
      </c>
      <c r="T41" s="31">
        <v>2</v>
      </c>
      <c r="U41" s="31">
        <v>2</v>
      </c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12">
        <f t="shared" si="0"/>
        <v>34</v>
      </c>
    </row>
    <row r="42" spans="1:58">
      <c r="A42" s="113"/>
      <c r="B42" s="94"/>
      <c r="C42" s="94"/>
      <c r="D42" s="30" t="s">
        <v>36</v>
      </c>
      <c r="E42" s="31">
        <v>1</v>
      </c>
      <c r="F42" s="31">
        <v>1</v>
      </c>
      <c r="G42" s="31">
        <v>1</v>
      </c>
      <c r="H42" s="31">
        <v>1</v>
      </c>
      <c r="I42" s="31">
        <v>1</v>
      </c>
      <c r="J42" s="31">
        <v>1</v>
      </c>
      <c r="K42" s="31">
        <v>1</v>
      </c>
      <c r="L42" s="31">
        <v>1</v>
      </c>
      <c r="M42" s="31">
        <v>1</v>
      </c>
      <c r="N42" s="31">
        <v>1</v>
      </c>
      <c r="O42" s="31">
        <v>1</v>
      </c>
      <c r="P42" s="31">
        <v>1</v>
      </c>
      <c r="Q42" s="31">
        <v>1</v>
      </c>
      <c r="R42" s="31">
        <v>1</v>
      </c>
      <c r="S42" s="31">
        <v>1</v>
      </c>
      <c r="T42" s="31">
        <v>1</v>
      </c>
      <c r="U42" s="31">
        <v>1</v>
      </c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12">
        <f t="shared" si="0"/>
        <v>17</v>
      </c>
    </row>
    <row r="43" spans="1:58" s="10" customFormat="1">
      <c r="A43" s="113"/>
      <c r="B43" s="80" t="s">
        <v>56</v>
      </c>
      <c r="C43" s="80" t="s">
        <v>98</v>
      </c>
      <c r="D43" s="35" t="s">
        <v>35</v>
      </c>
      <c r="E43" s="38">
        <v>2</v>
      </c>
      <c r="F43" s="38">
        <v>2</v>
      </c>
      <c r="G43" s="38">
        <v>2</v>
      </c>
      <c r="H43" s="38">
        <v>2</v>
      </c>
      <c r="I43" s="38">
        <v>2</v>
      </c>
      <c r="J43" s="38">
        <v>2</v>
      </c>
      <c r="K43" s="38">
        <v>2</v>
      </c>
      <c r="L43" s="38">
        <v>2</v>
      </c>
      <c r="M43" s="38">
        <v>2</v>
      </c>
      <c r="N43" s="38">
        <v>2</v>
      </c>
      <c r="O43" s="38">
        <v>2</v>
      </c>
      <c r="P43" s="38">
        <v>2</v>
      </c>
      <c r="Q43" s="38">
        <v>2</v>
      </c>
      <c r="R43" s="38">
        <v>2</v>
      </c>
      <c r="S43" s="38">
        <v>2</v>
      </c>
      <c r="T43" s="38">
        <v>2</v>
      </c>
      <c r="U43" s="38">
        <v>2</v>
      </c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12">
        <f t="shared" si="0"/>
        <v>34</v>
      </c>
    </row>
    <row r="44" spans="1:58">
      <c r="A44" s="113"/>
      <c r="B44" s="94"/>
      <c r="C44" s="94"/>
      <c r="D44" s="30" t="s">
        <v>36</v>
      </c>
      <c r="E44" s="31">
        <v>1</v>
      </c>
      <c r="F44" s="31">
        <v>1</v>
      </c>
      <c r="G44" s="31">
        <v>1</v>
      </c>
      <c r="H44" s="31">
        <v>1</v>
      </c>
      <c r="I44" s="31">
        <v>1</v>
      </c>
      <c r="J44" s="31">
        <v>1</v>
      </c>
      <c r="K44" s="31">
        <v>1</v>
      </c>
      <c r="L44" s="31">
        <v>1</v>
      </c>
      <c r="M44" s="31">
        <v>1</v>
      </c>
      <c r="N44" s="31">
        <v>1</v>
      </c>
      <c r="O44" s="31">
        <v>1</v>
      </c>
      <c r="P44" s="31">
        <v>1</v>
      </c>
      <c r="Q44" s="31">
        <v>1</v>
      </c>
      <c r="R44" s="31">
        <v>1</v>
      </c>
      <c r="S44" s="31">
        <v>1</v>
      </c>
      <c r="T44" s="31">
        <v>1</v>
      </c>
      <c r="U44" s="31">
        <v>1</v>
      </c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12">
        <f t="shared" si="0"/>
        <v>17</v>
      </c>
    </row>
    <row r="45" spans="1:58" s="10" customFormat="1">
      <c r="A45" s="113"/>
      <c r="B45" s="94" t="s">
        <v>102</v>
      </c>
      <c r="C45" s="94" t="s">
        <v>108</v>
      </c>
      <c r="D45" s="35" t="s">
        <v>35</v>
      </c>
      <c r="E45" s="31">
        <v>2</v>
      </c>
      <c r="F45" s="31">
        <v>2</v>
      </c>
      <c r="G45" s="31">
        <v>2</v>
      </c>
      <c r="H45" s="31">
        <v>2</v>
      </c>
      <c r="I45" s="31">
        <v>2</v>
      </c>
      <c r="J45" s="31">
        <v>2</v>
      </c>
      <c r="K45" s="31">
        <v>2</v>
      </c>
      <c r="L45" s="31">
        <v>2</v>
      </c>
      <c r="M45" s="31">
        <v>2</v>
      </c>
      <c r="N45" s="31">
        <v>2</v>
      </c>
      <c r="O45" s="31">
        <v>2</v>
      </c>
      <c r="P45" s="31">
        <v>2</v>
      </c>
      <c r="Q45" s="31">
        <v>2</v>
      </c>
      <c r="R45" s="31">
        <v>2</v>
      </c>
      <c r="S45" s="31">
        <v>2</v>
      </c>
      <c r="T45" s="31">
        <v>2</v>
      </c>
      <c r="U45" s="31">
        <v>2</v>
      </c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12">
        <f t="shared" si="0"/>
        <v>34</v>
      </c>
    </row>
    <row r="46" spans="1:58">
      <c r="A46" s="113"/>
      <c r="B46" s="79"/>
      <c r="C46" s="79"/>
      <c r="D46" s="36" t="s">
        <v>36</v>
      </c>
      <c r="E46" s="37">
        <v>1</v>
      </c>
      <c r="F46" s="37">
        <v>1</v>
      </c>
      <c r="G46" s="37">
        <v>1</v>
      </c>
      <c r="H46" s="37">
        <v>1</v>
      </c>
      <c r="I46" s="37">
        <v>1</v>
      </c>
      <c r="J46" s="37">
        <v>1</v>
      </c>
      <c r="K46" s="37">
        <v>1</v>
      </c>
      <c r="L46" s="37">
        <v>1</v>
      </c>
      <c r="M46" s="37">
        <v>1</v>
      </c>
      <c r="N46" s="37">
        <v>1</v>
      </c>
      <c r="O46" s="37">
        <v>1</v>
      </c>
      <c r="P46" s="37">
        <v>1</v>
      </c>
      <c r="Q46" s="37">
        <v>1</v>
      </c>
      <c r="R46" s="37">
        <v>1</v>
      </c>
      <c r="S46" s="37">
        <v>1</v>
      </c>
      <c r="T46" s="37">
        <v>1</v>
      </c>
      <c r="U46" s="37">
        <v>1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12">
        <f t="shared" si="0"/>
        <v>17</v>
      </c>
    </row>
    <row r="47" spans="1:58" ht="66.75" hidden="1" customHeight="1" thickBot="1">
      <c r="A47" s="113"/>
      <c r="B47" s="8" t="s">
        <v>68</v>
      </c>
      <c r="C47" s="9" t="s">
        <v>69</v>
      </c>
      <c r="D47" s="27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12">
        <f t="shared" si="0"/>
        <v>0</v>
      </c>
    </row>
    <row r="48" spans="1:58" s="10" customFormat="1" ht="37.5" hidden="1" customHeight="1">
      <c r="A48" s="113"/>
      <c r="B48" s="108" t="s">
        <v>70</v>
      </c>
      <c r="C48" s="108" t="s">
        <v>71</v>
      </c>
      <c r="D48" s="35" t="s">
        <v>35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12">
        <f t="shared" si="0"/>
        <v>0</v>
      </c>
    </row>
    <row r="49" spans="1:58" ht="32.25" hidden="1" customHeight="1">
      <c r="A49" s="113"/>
      <c r="B49" s="82"/>
      <c r="C49" s="82"/>
      <c r="D49" s="30" t="s">
        <v>36</v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12">
        <f t="shared" si="0"/>
        <v>0</v>
      </c>
    </row>
    <row r="50" spans="1:58" s="10" customFormat="1" ht="14.25" hidden="1" customHeight="1">
      <c r="A50" s="113"/>
      <c r="B50" s="79" t="s">
        <v>72</v>
      </c>
      <c r="C50" s="79" t="s">
        <v>67</v>
      </c>
      <c r="D50" s="35" t="s">
        <v>35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12">
        <f t="shared" si="0"/>
        <v>0</v>
      </c>
    </row>
    <row r="51" spans="1:58" ht="14.25" hidden="1" customHeight="1">
      <c r="A51" s="113"/>
      <c r="B51" s="80"/>
      <c r="C51" s="80"/>
      <c r="D51" s="30" t="s">
        <v>36</v>
      </c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12">
        <f t="shared" si="0"/>
        <v>0</v>
      </c>
    </row>
    <row r="52" spans="1:58">
      <c r="A52" s="113"/>
      <c r="B52" s="106" t="s">
        <v>40</v>
      </c>
      <c r="C52" s="106"/>
      <c r="D52" s="30" t="s">
        <v>35</v>
      </c>
      <c r="E52" s="31">
        <f>E7+E9+E11+E13+E15+E17+E19+E21+E23+E25+E27+E29+E31+E39+E41+E43+E45</f>
        <v>36</v>
      </c>
      <c r="F52" s="31">
        <f t="shared" ref="F52:AS52" si="1">F7+F9+F11+F13+F15+F17+F19+F21+F23+F25+F27+F29+F31+F39+F41+F43+F45</f>
        <v>36</v>
      </c>
      <c r="G52" s="31">
        <f t="shared" si="1"/>
        <v>36</v>
      </c>
      <c r="H52" s="31">
        <f t="shared" si="1"/>
        <v>36</v>
      </c>
      <c r="I52" s="31">
        <f t="shared" si="1"/>
        <v>36</v>
      </c>
      <c r="J52" s="31">
        <f t="shared" si="1"/>
        <v>36</v>
      </c>
      <c r="K52" s="31">
        <f t="shared" si="1"/>
        <v>36</v>
      </c>
      <c r="L52" s="31">
        <f t="shared" si="1"/>
        <v>36</v>
      </c>
      <c r="M52" s="31">
        <f t="shared" si="1"/>
        <v>36</v>
      </c>
      <c r="N52" s="31">
        <f t="shared" si="1"/>
        <v>36</v>
      </c>
      <c r="O52" s="31">
        <f t="shared" si="1"/>
        <v>36</v>
      </c>
      <c r="P52" s="31">
        <f t="shared" si="1"/>
        <v>36</v>
      </c>
      <c r="Q52" s="31">
        <f t="shared" si="1"/>
        <v>36</v>
      </c>
      <c r="R52" s="31">
        <f t="shared" si="1"/>
        <v>36</v>
      </c>
      <c r="S52" s="31">
        <f t="shared" si="1"/>
        <v>36</v>
      </c>
      <c r="T52" s="31">
        <f t="shared" si="1"/>
        <v>36</v>
      </c>
      <c r="U52" s="31">
        <f t="shared" si="1"/>
        <v>36</v>
      </c>
      <c r="V52" s="31"/>
      <c r="W52" s="31"/>
      <c r="X52" s="31">
        <f t="shared" si="1"/>
        <v>36</v>
      </c>
      <c r="Y52" s="31">
        <f t="shared" si="1"/>
        <v>36</v>
      </c>
      <c r="Z52" s="31">
        <f t="shared" si="1"/>
        <v>36</v>
      </c>
      <c r="AA52" s="31">
        <f t="shared" si="1"/>
        <v>36</v>
      </c>
      <c r="AB52" s="31">
        <f t="shared" si="1"/>
        <v>36</v>
      </c>
      <c r="AC52" s="31">
        <f t="shared" si="1"/>
        <v>36</v>
      </c>
      <c r="AD52" s="31">
        <f t="shared" si="1"/>
        <v>36</v>
      </c>
      <c r="AE52" s="31">
        <f t="shared" si="1"/>
        <v>36</v>
      </c>
      <c r="AF52" s="31">
        <f t="shared" si="1"/>
        <v>36</v>
      </c>
      <c r="AG52" s="31">
        <f t="shared" si="1"/>
        <v>36</v>
      </c>
      <c r="AH52" s="31">
        <f t="shared" si="1"/>
        <v>36</v>
      </c>
      <c r="AI52" s="31">
        <f t="shared" si="1"/>
        <v>36</v>
      </c>
      <c r="AJ52" s="31">
        <f t="shared" si="1"/>
        <v>36</v>
      </c>
      <c r="AK52" s="31">
        <f t="shared" si="1"/>
        <v>36</v>
      </c>
      <c r="AL52" s="31">
        <f t="shared" si="1"/>
        <v>36</v>
      </c>
      <c r="AM52" s="31">
        <f t="shared" si="1"/>
        <v>36</v>
      </c>
      <c r="AN52" s="31">
        <f t="shared" si="1"/>
        <v>36</v>
      </c>
      <c r="AO52" s="31">
        <f t="shared" si="1"/>
        <v>36</v>
      </c>
      <c r="AP52" s="31">
        <f t="shared" si="1"/>
        <v>36</v>
      </c>
      <c r="AQ52" s="31">
        <f t="shared" si="1"/>
        <v>36</v>
      </c>
      <c r="AR52" s="31">
        <f t="shared" si="1"/>
        <v>36</v>
      </c>
      <c r="AS52" s="31">
        <f t="shared" si="1"/>
        <v>36</v>
      </c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12">
        <f t="shared" si="0"/>
        <v>1404</v>
      </c>
    </row>
    <row r="53" spans="1:58">
      <c r="A53" s="113"/>
      <c r="B53" s="106"/>
      <c r="C53" s="106"/>
      <c r="D53" s="30" t="s">
        <v>36</v>
      </c>
      <c r="E53" s="40">
        <f>E8+E10+E12+E14+E16+E18+E20+E22+E24+E26+E28+E30+E32+E40+E42+E44+E46</f>
        <v>18</v>
      </c>
      <c r="F53" s="40">
        <f t="shared" ref="F53:U53" si="2">F8+F10+F12+F14+F16+F18+F20+F22+F24+F26+F28+F30+F32+F40+F42+F44+F46</f>
        <v>18</v>
      </c>
      <c r="G53" s="40">
        <f t="shared" si="2"/>
        <v>18</v>
      </c>
      <c r="H53" s="40">
        <f t="shared" si="2"/>
        <v>18</v>
      </c>
      <c r="I53" s="40">
        <f t="shared" si="2"/>
        <v>18</v>
      </c>
      <c r="J53" s="40">
        <f t="shared" si="2"/>
        <v>18</v>
      </c>
      <c r="K53" s="40">
        <f t="shared" si="2"/>
        <v>18</v>
      </c>
      <c r="L53" s="40">
        <f t="shared" si="2"/>
        <v>18</v>
      </c>
      <c r="M53" s="40">
        <f t="shared" si="2"/>
        <v>18</v>
      </c>
      <c r="N53" s="40">
        <f t="shared" si="2"/>
        <v>18</v>
      </c>
      <c r="O53" s="40">
        <f t="shared" si="2"/>
        <v>18</v>
      </c>
      <c r="P53" s="40">
        <f t="shared" si="2"/>
        <v>18</v>
      </c>
      <c r="Q53" s="40">
        <f t="shared" si="2"/>
        <v>18</v>
      </c>
      <c r="R53" s="40">
        <f t="shared" si="2"/>
        <v>18</v>
      </c>
      <c r="S53" s="40">
        <f t="shared" si="2"/>
        <v>18</v>
      </c>
      <c r="T53" s="40">
        <f t="shared" si="2"/>
        <v>18</v>
      </c>
      <c r="U53" s="40">
        <f t="shared" si="2"/>
        <v>18</v>
      </c>
      <c r="V53" s="40"/>
      <c r="W53" s="40"/>
      <c r="X53" s="40">
        <f t="shared" ref="X53:AS53" si="3">X8+X10+X12+X14+X16+X18+X20+X22+X24+X26+X28+X30+X32+X40+X42+X44+X46</f>
        <v>17.5</v>
      </c>
      <c r="Y53" s="40">
        <f t="shared" si="3"/>
        <v>17.5</v>
      </c>
      <c r="Z53" s="40">
        <f t="shared" si="3"/>
        <v>17.5</v>
      </c>
      <c r="AA53" s="40">
        <f t="shared" si="3"/>
        <v>17.5</v>
      </c>
      <c r="AB53" s="40">
        <f t="shared" si="3"/>
        <v>17.5</v>
      </c>
      <c r="AC53" s="40">
        <f t="shared" si="3"/>
        <v>17.5</v>
      </c>
      <c r="AD53" s="40">
        <f t="shared" si="3"/>
        <v>17.5</v>
      </c>
      <c r="AE53" s="40">
        <f t="shared" si="3"/>
        <v>17.5</v>
      </c>
      <c r="AF53" s="40">
        <f t="shared" si="3"/>
        <v>17.5</v>
      </c>
      <c r="AG53" s="40">
        <f t="shared" si="3"/>
        <v>17.5</v>
      </c>
      <c r="AH53" s="40">
        <f t="shared" si="3"/>
        <v>17.5</v>
      </c>
      <c r="AI53" s="40">
        <f t="shared" si="3"/>
        <v>17.5</v>
      </c>
      <c r="AJ53" s="40">
        <f t="shared" si="3"/>
        <v>17.5</v>
      </c>
      <c r="AK53" s="40">
        <f t="shared" si="3"/>
        <v>17.5</v>
      </c>
      <c r="AL53" s="40">
        <f t="shared" si="3"/>
        <v>17.5</v>
      </c>
      <c r="AM53" s="40">
        <f t="shared" si="3"/>
        <v>17.5</v>
      </c>
      <c r="AN53" s="40">
        <f t="shared" si="3"/>
        <v>17.5</v>
      </c>
      <c r="AO53" s="40">
        <f t="shared" si="3"/>
        <v>17.5</v>
      </c>
      <c r="AP53" s="40">
        <f t="shared" si="3"/>
        <v>17.5</v>
      </c>
      <c r="AQ53" s="40">
        <f t="shared" si="3"/>
        <v>17.5</v>
      </c>
      <c r="AR53" s="40">
        <f t="shared" si="3"/>
        <v>17.5</v>
      </c>
      <c r="AS53" s="40">
        <f t="shared" si="3"/>
        <v>17.5</v>
      </c>
      <c r="AT53" s="4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12">
        <f t="shared" si="0"/>
        <v>691</v>
      </c>
    </row>
    <row r="54" spans="1:58" ht="12" thickBot="1">
      <c r="A54" s="114"/>
      <c r="B54" s="107"/>
      <c r="C54" s="107"/>
      <c r="D54" s="36" t="s">
        <v>41</v>
      </c>
      <c r="E54" s="42">
        <f>SUM(E52:E53)</f>
        <v>54</v>
      </c>
      <c r="F54" s="42">
        <f t="shared" ref="F54:AS54" si="4">SUM(F52:F53)</f>
        <v>54</v>
      </c>
      <c r="G54" s="42">
        <f t="shared" si="4"/>
        <v>54</v>
      </c>
      <c r="H54" s="42">
        <f t="shared" si="4"/>
        <v>54</v>
      </c>
      <c r="I54" s="42">
        <f t="shared" si="4"/>
        <v>54</v>
      </c>
      <c r="J54" s="42">
        <f t="shared" si="4"/>
        <v>54</v>
      </c>
      <c r="K54" s="42">
        <f t="shared" si="4"/>
        <v>54</v>
      </c>
      <c r="L54" s="42">
        <f t="shared" si="4"/>
        <v>54</v>
      </c>
      <c r="M54" s="42">
        <f t="shared" si="4"/>
        <v>54</v>
      </c>
      <c r="N54" s="42">
        <f t="shared" si="4"/>
        <v>54</v>
      </c>
      <c r="O54" s="42">
        <f t="shared" si="4"/>
        <v>54</v>
      </c>
      <c r="P54" s="42">
        <f t="shared" si="4"/>
        <v>54</v>
      </c>
      <c r="Q54" s="42">
        <f t="shared" si="4"/>
        <v>54</v>
      </c>
      <c r="R54" s="42">
        <f t="shared" si="4"/>
        <v>54</v>
      </c>
      <c r="S54" s="42">
        <f t="shared" si="4"/>
        <v>54</v>
      </c>
      <c r="T54" s="42">
        <f t="shared" si="4"/>
        <v>54</v>
      </c>
      <c r="U54" s="42">
        <f t="shared" si="4"/>
        <v>54</v>
      </c>
      <c r="V54" s="42"/>
      <c r="W54" s="42"/>
      <c r="X54" s="42">
        <f t="shared" si="4"/>
        <v>53.5</v>
      </c>
      <c r="Y54" s="42">
        <f t="shared" si="4"/>
        <v>53.5</v>
      </c>
      <c r="Z54" s="42">
        <f t="shared" si="4"/>
        <v>53.5</v>
      </c>
      <c r="AA54" s="42">
        <f t="shared" si="4"/>
        <v>53.5</v>
      </c>
      <c r="AB54" s="42">
        <f t="shared" si="4"/>
        <v>53.5</v>
      </c>
      <c r="AC54" s="42">
        <f t="shared" si="4"/>
        <v>53.5</v>
      </c>
      <c r="AD54" s="42">
        <f t="shared" si="4"/>
        <v>53.5</v>
      </c>
      <c r="AE54" s="42">
        <f t="shared" si="4"/>
        <v>53.5</v>
      </c>
      <c r="AF54" s="42">
        <f t="shared" si="4"/>
        <v>53.5</v>
      </c>
      <c r="AG54" s="42">
        <f t="shared" si="4"/>
        <v>53.5</v>
      </c>
      <c r="AH54" s="42">
        <f t="shared" si="4"/>
        <v>53.5</v>
      </c>
      <c r="AI54" s="42">
        <f t="shared" si="4"/>
        <v>53.5</v>
      </c>
      <c r="AJ54" s="42">
        <f t="shared" si="4"/>
        <v>53.5</v>
      </c>
      <c r="AK54" s="42">
        <f t="shared" si="4"/>
        <v>53.5</v>
      </c>
      <c r="AL54" s="42">
        <f t="shared" si="4"/>
        <v>53.5</v>
      </c>
      <c r="AM54" s="42">
        <f t="shared" si="4"/>
        <v>53.5</v>
      </c>
      <c r="AN54" s="42">
        <f t="shared" si="4"/>
        <v>53.5</v>
      </c>
      <c r="AO54" s="42">
        <f t="shared" si="4"/>
        <v>53.5</v>
      </c>
      <c r="AP54" s="42">
        <f t="shared" si="4"/>
        <v>53.5</v>
      </c>
      <c r="AQ54" s="42">
        <f t="shared" si="4"/>
        <v>53.5</v>
      </c>
      <c r="AR54" s="42">
        <f t="shared" si="4"/>
        <v>53.5</v>
      </c>
      <c r="AS54" s="42">
        <f t="shared" si="4"/>
        <v>53.5</v>
      </c>
      <c r="AT54" s="42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14">
        <f t="shared" si="0"/>
        <v>2095</v>
      </c>
    </row>
    <row r="55" spans="1:58" ht="53.25" thickBot="1">
      <c r="A55" s="120" t="s">
        <v>38</v>
      </c>
      <c r="B55" s="18" t="s">
        <v>109</v>
      </c>
      <c r="C55" s="9" t="s">
        <v>110</v>
      </c>
      <c r="D55" s="27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43"/>
      <c r="U55" s="39"/>
      <c r="V55" s="39"/>
      <c r="W55" s="39"/>
      <c r="X55" s="44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43"/>
      <c r="BF55" s="13"/>
    </row>
    <row r="56" spans="1:58" s="10" customFormat="1">
      <c r="A56" s="113"/>
      <c r="B56" s="127" t="s">
        <v>111</v>
      </c>
      <c r="C56" s="127" t="s">
        <v>52</v>
      </c>
      <c r="D56" s="30" t="s">
        <v>35</v>
      </c>
      <c r="E56" s="45">
        <v>3</v>
      </c>
      <c r="F56" s="45">
        <v>3</v>
      </c>
      <c r="G56" s="45">
        <v>3</v>
      </c>
      <c r="H56" s="45">
        <v>3</v>
      </c>
      <c r="I56" s="45">
        <v>3</v>
      </c>
      <c r="J56" s="45">
        <v>3</v>
      </c>
      <c r="K56" s="45">
        <v>3</v>
      </c>
      <c r="L56" s="45">
        <v>3</v>
      </c>
      <c r="M56" s="45">
        <v>3</v>
      </c>
      <c r="N56" s="45">
        <v>3</v>
      </c>
      <c r="O56" s="45">
        <v>3</v>
      </c>
      <c r="P56" s="45">
        <v>3</v>
      </c>
      <c r="Q56" s="45">
        <v>3</v>
      </c>
      <c r="R56" s="45">
        <v>3</v>
      </c>
      <c r="S56" s="45">
        <v>3</v>
      </c>
      <c r="T56" s="45">
        <v>3</v>
      </c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12">
        <f t="shared" si="0"/>
        <v>48</v>
      </c>
    </row>
    <row r="57" spans="1:58">
      <c r="A57" s="113"/>
      <c r="B57" s="95"/>
      <c r="C57" s="95"/>
      <c r="D57" s="30" t="s">
        <v>36</v>
      </c>
      <c r="E57" s="31">
        <v>1</v>
      </c>
      <c r="F57" s="31">
        <v>1</v>
      </c>
      <c r="G57" s="31">
        <v>1</v>
      </c>
      <c r="H57" s="31">
        <v>1</v>
      </c>
      <c r="I57" s="31">
        <v>1</v>
      </c>
      <c r="J57" s="31">
        <v>1</v>
      </c>
      <c r="K57" s="31">
        <v>1</v>
      </c>
      <c r="L57" s="31">
        <v>1</v>
      </c>
      <c r="M57" s="31">
        <v>1</v>
      </c>
      <c r="N57" s="31">
        <v>1</v>
      </c>
      <c r="O57" s="31">
        <v>1</v>
      </c>
      <c r="P57" s="31">
        <v>1</v>
      </c>
      <c r="Q57" s="31">
        <v>1</v>
      </c>
      <c r="R57" s="31">
        <v>1</v>
      </c>
      <c r="S57" s="31">
        <v>1</v>
      </c>
      <c r="T57" s="31">
        <v>1</v>
      </c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12">
        <f t="shared" si="0"/>
        <v>16</v>
      </c>
    </row>
    <row r="58" spans="1:58" s="10" customFormat="1">
      <c r="A58" s="113"/>
      <c r="B58" s="96" t="s">
        <v>112</v>
      </c>
      <c r="C58" s="96" t="s">
        <v>48</v>
      </c>
      <c r="D58" s="30" t="s">
        <v>35</v>
      </c>
      <c r="E58" s="31">
        <v>2</v>
      </c>
      <c r="F58" s="31">
        <v>2</v>
      </c>
      <c r="G58" s="31">
        <v>2</v>
      </c>
      <c r="H58" s="31">
        <v>2</v>
      </c>
      <c r="I58" s="31">
        <v>2</v>
      </c>
      <c r="J58" s="31">
        <v>2</v>
      </c>
      <c r="K58" s="31">
        <v>2</v>
      </c>
      <c r="L58" s="31">
        <v>2</v>
      </c>
      <c r="M58" s="31">
        <v>2</v>
      </c>
      <c r="N58" s="31">
        <v>2</v>
      </c>
      <c r="O58" s="31">
        <v>2</v>
      </c>
      <c r="P58" s="31">
        <v>2</v>
      </c>
      <c r="Q58" s="31">
        <v>2</v>
      </c>
      <c r="R58" s="31">
        <v>2</v>
      </c>
      <c r="S58" s="31">
        <v>2</v>
      </c>
      <c r="T58" s="31">
        <v>2</v>
      </c>
      <c r="U58" s="31"/>
      <c r="V58" s="31"/>
      <c r="W58" s="31"/>
      <c r="X58" s="31">
        <v>3</v>
      </c>
      <c r="Y58" s="31">
        <v>3</v>
      </c>
      <c r="Z58" s="31">
        <v>3</v>
      </c>
      <c r="AA58" s="31">
        <v>3</v>
      </c>
      <c r="AB58" s="31">
        <v>3</v>
      </c>
      <c r="AC58" s="31">
        <v>3</v>
      </c>
      <c r="AD58" s="31">
        <v>3</v>
      </c>
      <c r="AE58" s="31">
        <v>3</v>
      </c>
      <c r="AF58" s="31">
        <v>3</v>
      </c>
      <c r="AG58" s="31">
        <v>3</v>
      </c>
      <c r="AH58" s="31">
        <v>3</v>
      </c>
      <c r="AI58" s="31">
        <v>3</v>
      </c>
      <c r="AJ58" s="31">
        <v>3</v>
      </c>
      <c r="AK58" s="31">
        <v>3</v>
      </c>
      <c r="AL58" s="31">
        <v>3</v>
      </c>
      <c r="AM58" s="31">
        <v>3</v>
      </c>
      <c r="AN58" s="31">
        <v>3</v>
      </c>
      <c r="AO58" s="31">
        <v>3</v>
      </c>
      <c r="AP58" s="31">
        <v>3</v>
      </c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12">
        <f t="shared" si="0"/>
        <v>89</v>
      </c>
    </row>
    <row r="59" spans="1:58">
      <c r="A59" s="113"/>
      <c r="B59" s="95"/>
      <c r="C59" s="95"/>
      <c r="D59" s="30" t="s">
        <v>36</v>
      </c>
      <c r="E59" s="31">
        <v>0.5</v>
      </c>
      <c r="F59" s="31">
        <v>0.5</v>
      </c>
      <c r="G59" s="31">
        <v>0.5</v>
      </c>
      <c r="H59" s="31">
        <v>0.5</v>
      </c>
      <c r="I59" s="31">
        <v>0.5</v>
      </c>
      <c r="J59" s="31">
        <v>0.5</v>
      </c>
      <c r="K59" s="31">
        <v>0.5</v>
      </c>
      <c r="L59" s="31">
        <v>0.5</v>
      </c>
      <c r="M59" s="31">
        <v>0.5</v>
      </c>
      <c r="N59" s="31">
        <v>0.5</v>
      </c>
      <c r="O59" s="31">
        <v>0.5</v>
      </c>
      <c r="P59" s="31">
        <v>0.5</v>
      </c>
      <c r="Q59" s="31">
        <v>0.5</v>
      </c>
      <c r="R59" s="31">
        <v>0.5</v>
      </c>
      <c r="S59" s="31">
        <v>0.5</v>
      </c>
      <c r="T59" s="31">
        <v>0.5</v>
      </c>
      <c r="U59" s="31"/>
      <c r="V59" s="31"/>
      <c r="W59" s="31"/>
      <c r="X59" s="31">
        <v>0.5</v>
      </c>
      <c r="Y59" s="31">
        <v>0.5</v>
      </c>
      <c r="Z59" s="31">
        <v>0.5</v>
      </c>
      <c r="AA59" s="31">
        <v>0.5</v>
      </c>
      <c r="AB59" s="31">
        <v>0.5</v>
      </c>
      <c r="AC59" s="31">
        <v>0.5</v>
      </c>
      <c r="AD59" s="31">
        <v>0.5</v>
      </c>
      <c r="AE59" s="31">
        <v>0.5</v>
      </c>
      <c r="AF59" s="31">
        <v>0.5</v>
      </c>
      <c r="AG59" s="31">
        <v>0.5</v>
      </c>
      <c r="AH59" s="31">
        <v>0.5</v>
      </c>
      <c r="AI59" s="31">
        <v>0.5</v>
      </c>
      <c r="AJ59" s="31">
        <v>0.5</v>
      </c>
      <c r="AK59" s="31">
        <v>0.5</v>
      </c>
      <c r="AL59" s="31">
        <v>0.5</v>
      </c>
      <c r="AM59" s="31">
        <v>0.5</v>
      </c>
      <c r="AN59" s="31">
        <v>0.5</v>
      </c>
      <c r="AO59" s="31">
        <v>0.5</v>
      </c>
      <c r="AP59" s="31">
        <v>0.5</v>
      </c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12">
        <f t="shared" si="0"/>
        <v>17.5</v>
      </c>
    </row>
    <row r="60" spans="1:58" s="10" customFormat="1">
      <c r="A60" s="113"/>
      <c r="B60" s="96" t="s">
        <v>113</v>
      </c>
      <c r="C60" s="96" t="s">
        <v>54</v>
      </c>
      <c r="D60" s="30" t="s">
        <v>35</v>
      </c>
      <c r="E60" s="31">
        <v>2</v>
      </c>
      <c r="F60" s="31">
        <v>2</v>
      </c>
      <c r="G60" s="31">
        <v>2</v>
      </c>
      <c r="H60" s="31">
        <v>2</v>
      </c>
      <c r="I60" s="31">
        <v>2</v>
      </c>
      <c r="J60" s="31">
        <v>2</v>
      </c>
      <c r="K60" s="31">
        <v>2</v>
      </c>
      <c r="L60" s="31">
        <v>2</v>
      </c>
      <c r="M60" s="31">
        <v>2</v>
      </c>
      <c r="N60" s="31">
        <v>2</v>
      </c>
      <c r="O60" s="31">
        <v>2</v>
      </c>
      <c r="P60" s="31">
        <v>2</v>
      </c>
      <c r="Q60" s="31">
        <v>2</v>
      </c>
      <c r="R60" s="31">
        <v>2</v>
      </c>
      <c r="S60" s="31">
        <v>2</v>
      </c>
      <c r="T60" s="31">
        <v>2</v>
      </c>
      <c r="U60" s="31"/>
      <c r="V60" s="31"/>
      <c r="W60" s="31"/>
      <c r="X60" s="31">
        <v>3</v>
      </c>
      <c r="Y60" s="31">
        <v>3</v>
      </c>
      <c r="Z60" s="31">
        <v>3</v>
      </c>
      <c r="AA60" s="31">
        <v>3</v>
      </c>
      <c r="AB60" s="31">
        <v>3</v>
      </c>
      <c r="AC60" s="31">
        <v>3</v>
      </c>
      <c r="AD60" s="31">
        <v>3</v>
      </c>
      <c r="AE60" s="31">
        <v>3</v>
      </c>
      <c r="AF60" s="31">
        <v>3</v>
      </c>
      <c r="AG60" s="31">
        <v>3</v>
      </c>
      <c r="AH60" s="31">
        <v>3</v>
      </c>
      <c r="AI60" s="31">
        <v>3</v>
      </c>
      <c r="AJ60" s="31">
        <v>3</v>
      </c>
      <c r="AK60" s="31">
        <v>3</v>
      </c>
      <c r="AL60" s="31">
        <v>3</v>
      </c>
      <c r="AM60" s="31">
        <v>3</v>
      </c>
      <c r="AN60" s="31">
        <v>3</v>
      </c>
      <c r="AO60" s="31">
        <v>3</v>
      </c>
      <c r="AP60" s="31">
        <v>3</v>
      </c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12">
        <f t="shared" si="0"/>
        <v>89</v>
      </c>
    </row>
    <row r="61" spans="1:58" ht="12" thickBot="1">
      <c r="A61" s="113"/>
      <c r="B61" s="95"/>
      <c r="C61" s="95"/>
      <c r="D61" s="30" t="s">
        <v>36</v>
      </c>
      <c r="E61" s="31">
        <v>2</v>
      </c>
      <c r="F61" s="31">
        <v>2</v>
      </c>
      <c r="G61" s="31">
        <v>2</v>
      </c>
      <c r="H61" s="31">
        <v>2</v>
      </c>
      <c r="I61" s="31">
        <v>2</v>
      </c>
      <c r="J61" s="31">
        <v>2</v>
      </c>
      <c r="K61" s="31">
        <v>2</v>
      </c>
      <c r="L61" s="31">
        <v>2</v>
      </c>
      <c r="M61" s="31">
        <v>2</v>
      </c>
      <c r="N61" s="31">
        <v>2</v>
      </c>
      <c r="O61" s="31">
        <v>2</v>
      </c>
      <c r="P61" s="31">
        <v>2</v>
      </c>
      <c r="Q61" s="31">
        <v>2</v>
      </c>
      <c r="R61" s="31">
        <v>2</v>
      </c>
      <c r="S61" s="31">
        <v>2</v>
      </c>
      <c r="T61" s="31">
        <v>2</v>
      </c>
      <c r="U61" s="31"/>
      <c r="V61" s="31"/>
      <c r="W61" s="31"/>
      <c r="X61" s="31">
        <v>2</v>
      </c>
      <c r="Y61" s="31">
        <v>2</v>
      </c>
      <c r="Z61" s="31">
        <v>2</v>
      </c>
      <c r="AA61" s="31">
        <v>2</v>
      </c>
      <c r="AB61" s="31">
        <v>2</v>
      </c>
      <c r="AC61" s="31">
        <v>2</v>
      </c>
      <c r="AD61" s="31">
        <v>2</v>
      </c>
      <c r="AE61" s="31">
        <v>2</v>
      </c>
      <c r="AF61" s="31">
        <v>2</v>
      </c>
      <c r="AG61" s="31">
        <v>2</v>
      </c>
      <c r="AH61" s="31">
        <v>2</v>
      </c>
      <c r="AI61" s="31">
        <v>2</v>
      </c>
      <c r="AJ61" s="31">
        <v>2</v>
      </c>
      <c r="AK61" s="31">
        <v>2</v>
      </c>
      <c r="AL61" s="31">
        <v>2</v>
      </c>
      <c r="AM61" s="31">
        <v>2</v>
      </c>
      <c r="AN61" s="31">
        <v>2</v>
      </c>
      <c r="AO61" s="31">
        <v>2</v>
      </c>
      <c r="AP61" s="31">
        <v>2</v>
      </c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14">
        <f t="shared" si="0"/>
        <v>70</v>
      </c>
    </row>
    <row r="62" spans="1:58" ht="52.5" customHeight="1" thickBot="1">
      <c r="A62" s="113"/>
      <c r="B62" s="19" t="s">
        <v>114</v>
      </c>
      <c r="C62" s="9" t="s">
        <v>115</v>
      </c>
      <c r="D62" s="27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43"/>
      <c r="U62" s="39"/>
      <c r="V62" s="39"/>
      <c r="W62" s="39"/>
      <c r="X62" s="44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13"/>
    </row>
    <row r="63" spans="1:58" s="10" customFormat="1">
      <c r="A63" s="113"/>
      <c r="B63" s="85" t="s">
        <v>116</v>
      </c>
      <c r="C63" s="85" t="s">
        <v>117</v>
      </c>
      <c r="D63" s="35" t="s">
        <v>35</v>
      </c>
      <c r="E63" s="45">
        <v>3</v>
      </c>
      <c r="F63" s="45">
        <v>3</v>
      </c>
      <c r="G63" s="45">
        <v>3</v>
      </c>
      <c r="H63" s="45">
        <v>3</v>
      </c>
      <c r="I63" s="45">
        <v>3</v>
      </c>
      <c r="J63" s="45">
        <v>3</v>
      </c>
      <c r="K63" s="45">
        <v>3</v>
      </c>
      <c r="L63" s="45">
        <v>3</v>
      </c>
      <c r="M63" s="45">
        <v>3</v>
      </c>
      <c r="N63" s="45">
        <v>3</v>
      </c>
      <c r="O63" s="45">
        <v>3</v>
      </c>
      <c r="P63" s="45">
        <v>3</v>
      </c>
      <c r="Q63" s="45">
        <v>3</v>
      </c>
      <c r="R63" s="45">
        <v>3</v>
      </c>
      <c r="S63" s="45">
        <v>3</v>
      </c>
      <c r="T63" s="45">
        <v>3</v>
      </c>
      <c r="U63" s="45"/>
      <c r="V63" s="45"/>
      <c r="W63" s="45"/>
      <c r="X63" s="46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12">
        <f t="shared" si="0"/>
        <v>48</v>
      </c>
    </row>
    <row r="64" spans="1:58">
      <c r="A64" s="113"/>
      <c r="B64" s="80"/>
      <c r="C64" s="101"/>
      <c r="D64" s="36" t="s">
        <v>36</v>
      </c>
      <c r="E64" s="31">
        <v>1.5</v>
      </c>
      <c r="F64" s="31">
        <v>1.5</v>
      </c>
      <c r="G64" s="31">
        <v>1.5</v>
      </c>
      <c r="H64" s="31">
        <v>1.5</v>
      </c>
      <c r="I64" s="31">
        <v>1.5</v>
      </c>
      <c r="J64" s="31">
        <v>1.5</v>
      </c>
      <c r="K64" s="31">
        <v>1.5</v>
      </c>
      <c r="L64" s="31">
        <v>1.5</v>
      </c>
      <c r="M64" s="31">
        <v>1.5</v>
      </c>
      <c r="N64" s="31">
        <v>1.5</v>
      </c>
      <c r="O64" s="31">
        <v>1.5</v>
      </c>
      <c r="P64" s="31">
        <v>1.5</v>
      </c>
      <c r="Q64" s="31">
        <v>1.5</v>
      </c>
      <c r="R64" s="31">
        <v>1.5</v>
      </c>
      <c r="S64" s="31">
        <v>1.5</v>
      </c>
      <c r="T64" s="31">
        <v>1.5</v>
      </c>
      <c r="U64" s="31"/>
      <c r="V64" s="31"/>
      <c r="W64" s="31"/>
      <c r="X64" s="32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12">
        <f t="shared" si="0"/>
        <v>24</v>
      </c>
    </row>
    <row r="65" spans="1:58" s="10" customFormat="1">
      <c r="A65" s="113"/>
      <c r="B65" s="94" t="s">
        <v>118</v>
      </c>
      <c r="C65" s="94" t="s">
        <v>105</v>
      </c>
      <c r="D65" s="30" t="s">
        <v>35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>
        <v>3</v>
      </c>
      <c r="Y65" s="31">
        <v>3</v>
      </c>
      <c r="Z65" s="31">
        <v>3</v>
      </c>
      <c r="AA65" s="31">
        <v>3</v>
      </c>
      <c r="AB65" s="31">
        <v>3</v>
      </c>
      <c r="AC65" s="31">
        <v>3</v>
      </c>
      <c r="AD65" s="31">
        <v>3</v>
      </c>
      <c r="AE65" s="31">
        <v>3</v>
      </c>
      <c r="AF65" s="31">
        <v>3</v>
      </c>
      <c r="AG65" s="31">
        <v>3</v>
      </c>
      <c r="AH65" s="31">
        <v>3</v>
      </c>
      <c r="AI65" s="31">
        <v>3</v>
      </c>
      <c r="AJ65" s="31">
        <v>3</v>
      </c>
      <c r="AK65" s="31">
        <v>3</v>
      </c>
      <c r="AL65" s="31">
        <v>3</v>
      </c>
      <c r="AM65" s="31">
        <v>3</v>
      </c>
      <c r="AN65" s="31">
        <v>3</v>
      </c>
      <c r="AO65" s="31">
        <v>3</v>
      </c>
      <c r="AP65" s="31">
        <v>3</v>
      </c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12">
        <f t="shared" si="0"/>
        <v>57</v>
      </c>
    </row>
    <row r="66" spans="1:58">
      <c r="A66" s="113"/>
      <c r="B66" s="94"/>
      <c r="C66" s="94"/>
      <c r="D66" s="30" t="s">
        <v>36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>
        <v>1.5</v>
      </c>
      <c r="Y66" s="31">
        <v>1.5</v>
      </c>
      <c r="Z66" s="31">
        <v>1.5</v>
      </c>
      <c r="AA66" s="31">
        <v>1.5</v>
      </c>
      <c r="AB66" s="31">
        <v>1.5</v>
      </c>
      <c r="AC66" s="31">
        <v>1.5</v>
      </c>
      <c r="AD66" s="31">
        <v>1.5</v>
      </c>
      <c r="AE66" s="31">
        <v>1.5</v>
      </c>
      <c r="AF66" s="31">
        <v>1.5</v>
      </c>
      <c r="AG66" s="31">
        <v>1.5</v>
      </c>
      <c r="AH66" s="31">
        <v>1.5</v>
      </c>
      <c r="AI66" s="31">
        <v>1.5</v>
      </c>
      <c r="AJ66" s="31">
        <v>1.5</v>
      </c>
      <c r="AK66" s="31">
        <v>1.5</v>
      </c>
      <c r="AL66" s="31">
        <v>1.5</v>
      </c>
      <c r="AM66" s="31">
        <v>1.5</v>
      </c>
      <c r="AN66" s="31">
        <v>1.5</v>
      </c>
      <c r="AO66" s="31">
        <v>1.5</v>
      </c>
      <c r="AP66" s="31">
        <v>1.5</v>
      </c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12">
        <f t="shared" si="0"/>
        <v>28.5</v>
      </c>
    </row>
    <row r="67" spans="1:58" s="10" customFormat="1">
      <c r="A67" s="113"/>
      <c r="B67" s="95" t="s">
        <v>119</v>
      </c>
      <c r="C67" s="95" t="s">
        <v>120</v>
      </c>
      <c r="D67" s="35" t="s">
        <v>35</v>
      </c>
      <c r="E67" s="38">
        <v>2</v>
      </c>
      <c r="F67" s="38">
        <v>2</v>
      </c>
      <c r="G67" s="38">
        <v>2</v>
      </c>
      <c r="H67" s="38">
        <v>2</v>
      </c>
      <c r="I67" s="38">
        <v>2</v>
      </c>
      <c r="J67" s="38">
        <v>2</v>
      </c>
      <c r="K67" s="38">
        <v>2</v>
      </c>
      <c r="L67" s="38">
        <v>2</v>
      </c>
      <c r="M67" s="38">
        <v>2</v>
      </c>
      <c r="N67" s="38">
        <v>2</v>
      </c>
      <c r="O67" s="38">
        <v>2</v>
      </c>
      <c r="P67" s="38">
        <v>2</v>
      </c>
      <c r="Q67" s="38">
        <v>2</v>
      </c>
      <c r="R67" s="38">
        <v>2</v>
      </c>
      <c r="S67" s="38">
        <v>2</v>
      </c>
      <c r="T67" s="38">
        <v>2</v>
      </c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12">
        <f t="shared" si="0"/>
        <v>32</v>
      </c>
    </row>
    <row r="68" spans="1:58" ht="12" thickBot="1">
      <c r="A68" s="113"/>
      <c r="B68" s="105"/>
      <c r="C68" s="105"/>
      <c r="D68" s="30" t="s">
        <v>36</v>
      </c>
      <c r="E68" s="41">
        <v>1</v>
      </c>
      <c r="F68" s="41">
        <v>1</v>
      </c>
      <c r="G68" s="41">
        <v>1</v>
      </c>
      <c r="H68" s="41">
        <v>1</v>
      </c>
      <c r="I68" s="41">
        <v>1</v>
      </c>
      <c r="J68" s="41">
        <v>1</v>
      </c>
      <c r="K68" s="41">
        <v>1</v>
      </c>
      <c r="L68" s="41">
        <v>1</v>
      </c>
      <c r="M68" s="41">
        <v>1</v>
      </c>
      <c r="N68" s="41">
        <v>1</v>
      </c>
      <c r="O68" s="41">
        <v>1</v>
      </c>
      <c r="P68" s="41">
        <v>1</v>
      </c>
      <c r="Q68" s="41">
        <v>1</v>
      </c>
      <c r="R68" s="41">
        <v>1</v>
      </c>
      <c r="S68" s="41">
        <v>1</v>
      </c>
      <c r="T68" s="41">
        <v>1</v>
      </c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14">
        <f t="shared" ref="BF68:BF131" si="5">SUM(E68:BE68)</f>
        <v>16</v>
      </c>
    </row>
    <row r="69" spans="1:58" ht="21.75" thickBot="1">
      <c r="A69" s="113"/>
      <c r="B69" s="8" t="s">
        <v>57</v>
      </c>
      <c r="C69" s="9" t="s">
        <v>121</v>
      </c>
      <c r="D69" s="27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43"/>
      <c r="U69" s="39"/>
      <c r="V69" s="39"/>
      <c r="W69" s="39"/>
      <c r="X69" s="44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13"/>
    </row>
    <row r="70" spans="1:58" ht="32.25" thickBot="1">
      <c r="A70" s="113"/>
      <c r="B70" s="17" t="s">
        <v>58</v>
      </c>
      <c r="C70" s="6" t="s">
        <v>122</v>
      </c>
      <c r="D70" s="27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43"/>
      <c r="U70" s="39"/>
      <c r="V70" s="39"/>
      <c r="W70" s="39"/>
      <c r="X70" s="44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43"/>
      <c r="BF70" s="13"/>
    </row>
    <row r="71" spans="1:58" s="10" customFormat="1">
      <c r="A71" s="113"/>
      <c r="B71" s="102" t="s">
        <v>59</v>
      </c>
      <c r="C71" s="85" t="s">
        <v>123</v>
      </c>
      <c r="D71" s="35" t="s">
        <v>35</v>
      </c>
      <c r="E71" s="31">
        <v>4</v>
      </c>
      <c r="F71" s="31">
        <v>4</v>
      </c>
      <c r="G71" s="31">
        <v>4</v>
      </c>
      <c r="H71" s="31">
        <v>4</v>
      </c>
      <c r="I71" s="31">
        <v>4</v>
      </c>
      <c r="J71" s="31">
        <v>4</v>
      </c>
      <c r="K71" s="31">
        <v>4</v>
      </c>
      <c r="L71" s="31">
        <v>4</v>
      </c>
      <c r="M71" s="31">
        <v>4</v>
      </c>
      <c r="N71" s="31">
        <v>4</v>
      </c>
      <c r="O71" s="31">
        <v>4</v>
      </c>
      <c r="P71" s="31">
        <v>4</v>
      </c>
      <c r="Q71" s="31">
        <v>4</v>
      </c>
      <c r="R71" s="31">
        <v>4</v>
      </c>
      <c r="S71" s="31">
        <v>4</v>
      </c>
      <c r="T71" s="31">
        <v>4</v>
      </c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12">
        <f t="shared" si="5"/>
        <v>64</v>
      </c>
    </row>
    <row r="72" spans="1:58">
      <c r="A72" s="113"/>
      <c r="B72" s="84"/>
      <c r="C72" s="80"/>
      <c r="D72" s="30" t="s">
        <v>36</v>
      </c>
      <c r="E72" s="31">
        <v>2</v>
      </c>
      <c r="F72" s="31">
        <v>2</v>
      </c>
      <c r="G72" s="31">
        <v>2</v>
      </c>
      <c r="H72" s="31">
        <v>2</v>
      </c>
      <c r="I72" s="31">
        <v>2</v>
      </c>
      <c r="J72" s="31">
        <v>2</v>
      </c>
      <c r="K72" s="31">
        <v>2</v>
      </c>
      <c r="L72" s="31">
        <v>2</v>
      </c>
      <c r="M72" s="31">
        <v>2</v>
      </c>
      <c r="N72" s="31">
        <v>2</v>
      </c>
      <c r="O72" s="31">
        <v>2</v>
      </c>
      <c r="P72" s="31">
        <v>2</v>
      </c>
      <c r="Q72" s="31">
        <v>2</v>
      </c>
      <c r="R72" s="31">
        <v>2</v>
      </c>
      <c r="S72" s="31">
        <v>2</v>
      </c>
      <c r="T72" s="31">
        <v>2</v>
      </c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12">
        <f t="shared" si="5"/>
        <v>32</v>
      </c>
    </row>
    <row r="73" spans="1:58" s="10" customFormat="1">
      <c r="A73" s="113"/>
      <c r="B73" s="83" t="s">
        <v>60</v>
      </c>
      <c r="C73" s="79" t="s">
        <v>124</v>
      </c>
      <c r="D73" s="35" t="s">
        <v>35</v>
      </c>
      <c r="E73" s="31">
        <v>4</v>
      </c>
      <c r="F73" s="31">
        <v>4</v>
      </c>
      <c r="G73" s="31">
        <v>4</v>
      </c>
      <c r="H73" s="31">
        <v>4</v>
      </c>
      <c r="I73" s="31">
        <v>4</v>
      </c>
      <c r="J73" s="31">
        <v>4</v>
      </c>
      <c r="K73" s="31">
        <v>4</v>
      </c>
      <c r="L73" s="31">
        <v>4</v>
      </c>
      <c r="M73" s="31">
        <v>4</v>
      </c>
      <c r="N73" s="31">
        <v>4</v>
      </c>
      <c r="O73" s="31">
        <v>4</v>
      </c>
      <c r="P73" s="31">
        <v>4</v>
      </c>
      <c r="Q73" s="31">
        <v>4</v>
      </c>
      <c r="R73" s="31">
        <v>4</v>
      </c>
      <c r="S73" s="31">
        <v>4</v>
      </c>
      <c r="T73" s="31">
        <v>4</v>
      </c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12">
        <f t="shared" si="5"/>
        <v>64</v>
      </c>
    </row>
    <row r="74" spans="1:58">
      <c r="A74" s="113"/>
      <c r="B74" s="84"/>
      <c r="C74" s="80"/>
      <c r="D74" s="30" t="s">
        <v>36</v>
      </c>
      <c r="E74" s="31">
        <v>2</v>
      </c>
      <c r="F74" s="31">
        <v>2</v>
      </c>
      <c r="G74" s="31">
        <v>2</v>
      </c>
      <c r="H74" s="31">
        <v>2</v>
      </c>
      <c r="I74" s="31">
        <v>2</v>
      </c>
      <c r="J74" s="31">
        <v>2</v>
      </c>
      <c r="K74" s="31">
        <v>2</v>
      </c>
      <c r="L74" s="31">
        <v>2</v>
      </c>
      <c r="M74" s="31">
        <v>2</v>
      </c>
      <c r="N74" s="31">
        <v>2</v>
      </c>
      <c r="O74" s="31">
        <v>2</v>
      </c>
      <c r="P74" s="31">
        <v>2</v>
      </c>
      <c r="Q74" s="31">
        <v>2</v>
      </c>
      <c r="R74" s="31">
        <v>2</v>
      </c>
      <c r="S74" s="31">
        <v>2</v>
      </c>
      <c r="T74" s="31">
        <v>2</v>
      </c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12">
        <f t="shared" si="5"/>
        <v>32</v>
      </c>
    </row>
    <row r="75" spans="1:58" s="10" customFormat="1">
      <c r="A75" s="113"/>
      <c r="B75" s="83" t="s">
        <v>61</v>
      </c>
      <c r="C75" s="79" t="s">
        <v>125</v>
      </c>
      <c r="D75" s="35" t="s">
        <v>35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>
        <v>3</v>
      </c>
      <c r="Y75" s="31">
        <v>3</v>
      </c>
      <c r="Z75" s="31">
        <v>3</v>
      </c>
      <c r="AA75" s="31">
        <v>3</v>
      </c>
      <c r="AB75" s="31">
        <v>3</v>
      </c>
      <c r="AC75" s="31">
        <v>3</v>
      </c>
      <c r="AD75" s="31">
        <v>3</v>
      </c>
      <c r="AE75" s="31">
        <v>3</v>
      </c>
      <c r="AF75" s="31">
        <v>3</v>
      </c>
      <c r="AG75" s="31">
        <v>3</v>
      </c>
      <c r="AH75" s="31">
        <v>3</v>
      </c>
      <c r="AI75" s="31">
        <v>3</v>
      </c>
      <c r="AJ75" s="31">
        <v>3</v>
      </c>
      <c r="AK75" s="31">
        <v>3</v>
      </c>
      <c r="AL75" s="31">
        <v>3</v>
      </c>
      <c r="AM75" s="31">
        <v>3</v>
      </c>
      <c r="AN75" s="31">
        <v>3</v>
      </c>
      <c r="AO75" s="31">
        <v>3</v>
      </c>
      <c r="AP75" s="31">
        <v>3</v>
      </c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12">
        <f t="shared" si="5"/>
        <v>57</v>
      </c>
    </row>
    <row r="76" spans="1:58">
      <c r="A76" s="113"/>
      <c r="B76" s="84"/>
      <c r="C76" s="80"/>
      <c r="D76" s="30" t="s">
        <v>36</v>
      </c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>
        <v>1.5</v>
      </c>
      <c r="Y76" s="31">
        <v>1.5</v>
      </c>
      <c r="Z76" s="31">
        <v>1.5</v>
      </c>
      <c r="AA76" s="31">
        <v>1.5</v>
      </c>
      <c r="AB76" s="31">
        <v>1.5</v>
      </c>
      <c r="AC76" s="31">
        <v>1.5</v>
      </c>
      <c r="AD76" s="31">
        <v>1.5</v>
      </c>
      <c r="AE76" s="31">
        <v>1.5</v>
      </c>
      <c r="AF76" s="31">
        <v>1.5</v>
      </c>
      <c r="AG76" s="31">
        <v>1.5</v>
      </c>
      <c r="AH76" s="31">
        <v>1.5</v>
      </c>
      <c r="AI76" s="31">
        <v>1.5</v>
      </c>
      <c r="AJ76" s="31">
        <v>1.5</v>
      </c>
      <c r="AK76" s="31">
        <v>1.5</v>
      </c>
      <c r="AL76" s="31">
        <v>1.5</v>
      </c>
      <c r="AM76" s="31">
        <v>1.5</v>
      </c>
      <c r="AN76" s="31">
        <v>1.5</v>
      </c>
      <c r="AO76" s="31">
        <v>1.5</v>
      </c>
      <c r="AP76" s="31">
        <v>1.5</v>
      </c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12">
        <f t="shared" si="5"/>
        <v>28.5</v>
      </c>
    </row>
    <row r="77" spans="1:58" s="10" customFormat="1">
      <c r="A77" s="113"/>
      <c r="B77" s="83" t="s">
        <v>63</v>
      </c>
      <c r="C77" s="79" t="s">
        <v>126</v>
      </c>
      <c r="D77" s="35" t="s">
        <v>35</v>
      </c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>
        <v>5</v>
      </c>
      <c r="Y77" s="31">
        <v>5</v>
      </c>
      <c r="Z77" s="31">
        <v>5</v>
      </c>
      <c r="AA77" s="31">
        <v>5</v>
      </c>
      <c r="AB77" s="31">
        <v>5</v>
      </c>
      <c r="AC77" s="31">
        <v>5</v>
      </c>
      <c r="AD77" s="31">
        <v>5</v>
      </c>
      <c r="AE77" s="31">
        <v>5</v>
      </c>
      <c r="AF77" s="31">
        <v>5</v>
      </c>
      <c r="AG77" s="31">
        <v>5</v>
      </c>
      <c r="AH77" s="31">
        <v>5</v>
      </c>
      <c r="AI77" s="31">
        <v>5</v>
      </c>
      <c r="AJ77" s="31">
        <v>5</v>
      </c>
      <c r="AK77" s="31">
        <v>5</v>
      </c>
      <c r="AL77" s="31">
        <v>5</v>
      </c>
      <c r="AM77" s="31">
        <v>5</v>
      </c>
      <c r="AN77" s="31">
        <v>5</v>
      </c>
      <c r="AO77" s="31">
        <v>5</v>
      </c>
      <c r="AP77" s="31">
        <v>5</v>
      </c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12">
        <f t="shared" si="5"/>
        <v>95</v>
      </c>
    </row>
    <row r="78" spans="1:58">
      <c r="A78" s="113"/>
      <c r="B78" s="84"/>
      <c r="C78" s="80"/>
      <c r="D78" s="30" t="s">
        <v>36</v>
      </c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>
        <v>2.5</v>
      </c>
      <c r="Y78" s="31">
        <v>2.5</v>
      </c>
      <c r="Z78" s="31">
        <v>2.5</v>
      </c>
      <c r="AA78" s="31">
        <v>2.5</v>
      </c>
      <c r="AB78" s="31">
        <v>2.5</v>
      </c>
      <c r="AC78" s="31">
        <v>2.5</v>
      </c>
      <c r="AD78" s="31">
        <v>2.5</v>
      </c>
      <c r="AE78" s="31">
        <v>2.5</v>
      </c>
      <c r="AF78" s="31">
        <v>2.5</v>
      </c>
      <c r="AG78" s="31">
        <v>2.5</v>
      </c>
      <c r="AH78" s="31">
        <v>2.5</v>
      </c>
      <c r="AI78" s="31">
        <v>2.5</v>
      </c>
      <c r="AJ78" s="31">
        <v>2.5</v>
      </c>
      <c r="AK78" s="31">
        <v>2.5</v>
      </c>
      <c r="AL78" s="31">
        <v>2.5</v>
      </c>
      <c r="AM78" s="31">
        <v>2.5</v>
      </c>
      <c r="AN78" s="31">
        <v>2.5</v>
      </c>
      <c r="AO78" s="31">
        <v>2.5</v>
      </c>
      <c r="AP78" s="31">
        <v>2.5</v>
      </c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12">
        <f t="shared" si="5"/>
        <v>47.5</v>
      </c>
    </row>
    <row r="79" spans="1:58" s="10" customFormat="1">
      <c r="A79" s="113"/>
      <c r="B79" s="83" t="s">
        <v>77</v>
      </c>
      <c r="C79" s="79" t="s">
        <v>127</v>
      </c>
      <c r="D79" s="35" t="s">
        <v>35</v>
      </c>
      <c r="E79" s="31">
        <v>4</v>
      </c>
      <c r="F79" s="31">
        <v>4</v>
      </c>
      <c r="G79" s="31">
        <v>4</v>
      </c>
      <c r="H79" s="31">
        <v>4</v>
      </c>
      <c r="I79" s="31">
        <v>4</v>
      </c>
      <c r="J79" s="31">
        <v>4</v>
      </c>
      <c r="K79" s="31">
        <v>4</v>
      </c>
      <c r="L79" s="31">
        <v>4</v>
      </c>
      <c r="M79" s="31">
        <v>4</v>
      </c>
      <c r="N79" s="31">
        <v>4</v>
      </c>
      <c r="O79" s="31">
        <v>4</v>
      </c>
      <c r="P79" s="31">
        <v>4</v>
      </c>
      <c r="Q79" s="31">
        <v>4</v>
      </c>
      <c r="R79" s="31">
        <v>4</v>
      </c>
      <c r="S79" s="31">
        <v>4</v>
      </c>
      <c r="T79" s="31">
        <v>4</v>
      </c>
      <c r="U79" s="31"/>
      <c r="V79" s="31"/>
      <c r="W79" s="31"/>
      <c r="X79" s="31">
        <v>4</v>
      </c>
      <c r="Y79" s="31">
        <v>4</v>
      </c>
      <c r="Z79" s="31">
        <v>4</v>
      </c>
      <c r="AA79" s="31">
        <v>4</v>
      </c>
      <c r="AB79" s="31">
        <v>4</v>
      </c>
      <c r="AC79" s="31">
        <v>4</v>
      </c>
      <c r="AD79" s="31">
        <v>4</v>
      </c>
      <c r="AE79" s="31">
        <v>4</v>
      </c>
      <c r="AF79" s="31">
        <v>4</v>
      </c>
      <c r="AG79" s="31">
        <v>4</v>
      </c>
      <c r="AH79" s="31">
        <v>4</v>
      </c>
      <c r="AI79" s="31">
        <v>4</v>
      </c>
      <c r="AJ79" s="31">
        <v>4</v>
      </c>
      <c r="AK79" s="31">
        <v>4</v>
      </c>
      <c r="AL79" s="31">
        <v>4</v>
      </c>
      <c r="AM79" s="31">
        <v>4</v>
      </c>
      <c r="AN79" s="31">
        <v>4</v>
      </c>
      <c r="AO79" s="31">
        <v>4</v>
      </c>
      <c r="AP79" s="31">
        <v>4</v>
      </c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12">
        <f t="shared" si="5"/>
        <v>140</v>
      </c>
    </row>
    <row r="80" spans="1:58">
      <c r="A80" s="113"/>
      <c r="B80" s="84"/>
      <c r="C80" s="80"/>
      <c r="D80" s="30" t="s">
        <v>36</v>
      </c>
      <c r="E80" s="31">
        <v>2</v>
      </c>
      <c r="F80" s="31">
        <v>2</v>
      </c>
      <c r="G80" s="31">
        <v>2</v>
      </c>
      <c r="H80" s="31">
        <v>2</v>
      </c>
      <c r="I80" s="31">
        <v>2</v>
      </c>
      <c r="J80" s="31">
        <v>2</v>
      </c>
      <c r="K80" s="31">
        <v>2</v>
      </c>
      <c r="L80" s="31">
        <v>2</v>
      </c>
      <c r="M80" s="31">
        <v>2</v>
      </c>
      <c r="N80" s="31">
        <v>2</v>
      </c>
      <c r="O80" s="31">
        <v>2</v>
      </c>
      <c r="P80" s="31">
        <v>2</v>
      </c>
      <c r="Q80" s="31">
        <v>2</v>
      </c>
      <c r="R80" s="31">
        <v>2</v>
      </c>
      <c r="S80" s="31">
        <v>2</v>
      </c>
      <c r="T80" s="31">
        <v>2</v>
      </c>
      <c r="U80" s="31"/>
      <c r="V80" s="31"/>
      <c r="W80" s="31"/>
      <c r="X80" s="31">
        <v>2</v>
      </c>
      <c r="Y80" s="31">
        <v>2</v>
      </c>
      <c r="Z80" s="31">
        <v>2</v>
      </c>
      <c r="AA80" s="31">
        <v>2</v>
      </c>
      <c r="AB80" s="31">
        <v>2</v>
      </c>
      <c r="AC80" s="31">
        <v>2</v>
      </c>
      <c r="AD80" s="31">
        <v>2</v>
      </c>
      <c r="AE80" s="31">
        <v>2</v>
      </c>
      <c r="AF80" s="31">
        <v>2</v>
      </c>
      <c r="AG80" s="31">
        <v>2</v>
      </c>
      <c r="AH80" s="31">
        <v>2</v>
      </c>
      <c r="AI80" s="31">
        <v>2</v>
      </c>
      <c r="AJ80" s="31">
        <v>2</v>
      </c>
      <c r="AK80" s="31">
        <v>2</v>
      </c>
      <c r="AL80" s="31">
        <v>2</v>
      </c>
      <c r="AM80" s="31">
        <v>2</v>
      </c>
      <c r="AN80" s="31">
        <v>2</v>
      </c>
      <c r="AO80" s="31">
        <v>2</v>
      </c>
      <c r="AP80" s="31">
        <v>2</v>
      </c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12">
        <f t="shared" si="5"/>
        <v>70</v>
      </c>
    </row>
    <row r="81" spans="1:58" s="10" customFormat="1">
      <c r="A81" s="113"/>
      <c r="B81" s="83" t="s">
        <v>128</v>
      </c>
      <c r="C81" s="79" t="s">
        <v>99</v>
      </c>
      <c r="D81" s="35" t="s">
        <v>35</v>
      </c>
      <c r="E81" s="31">
        <v>4</v>
      </c>
      <c r="F81" s="31">
        <v>4</v>
      </c>
      <c r="G81" s="31">
        <v>4</v>
      </c>
      <c r="H81" s="31">
        <v>4</v>
      </c>
      <c r="I81" s="31">
        <v>4</v>
      </c>
      <c r="J81" s="31">
        <v>4</v>
      </c>
      <c r="K81" s="31">
        <v>4</v>
      </c>
      <c r="L81" s="31">
        <v>4</v>
      </c>
      <c r="M81" s="31">
        <v>4</v>
      </c>
      <c r="N81" s="31">
        <v>4</v>
      </c>
      <c r="O81" s="31">
        <v>4</v>
      </c>
      <c r="P81" s="31">
        <v>4</v>
      </c>
      <c r="Q81" s="31">
        <v>4</v>
      </c>
      <c r="R81" s="31">
        <v>4</v>
      </c>
      <c r="S81" s="31">
        <v>4</v>
      </c>
      <c r="T81" s="31">
        <v>4</v>
      </c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12">
        <f t="shared" si="5"/>
        <v>64</v>
      </c>
    </row>
    <row r="82" spans="1:58">
      <c r="A82" s="113"/>
      <c r="B82" s="84"/>
      <c r="C82" s="80"/>
      <c r="D82" s="30" t="s">
        <v>36</v>
      </c>
      <c r="E82" s="31">
        <v>2</v>
      </c>
      <c r="F82" s="31">
        <v>2</v>
      </c>
      <c r="G82" s="31">
        <v>2</v>
      </c>
      <c r="H82" s="31">
        <v>2</v>
      </c>
      <c r="I82" s="31">
        <v>2</v>
      </c>
      <c r="J82" s="31">
        <v>2</v>
      </c>
      <c r="K82" s="31">
        <v>2</v>
      </c>
      <c r="L82" s="31">
        <v>2</v>
      </c>
      <c r="M82" s="31">
        <v>2</v>
      </c>
      <c r="N82" s="31">
        <v>2</v>
      </c>
      <c r="O82" s="31">
        <v>2</v>
      </c>
      <c r="P82" s="31">
        <v>2</v>
      </c>
      <c r="Q82" s="31">
        <v>2</v>
      </c>
      <c r="R82" s="31">
        <v>2</v>
      </c>
      <c r="S82" s="31">
        <v>2</v>
      </c>
      <c r="T82" s="31">
        <v>2</v>
      </c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12">
        <f t="shared" si="5"/>
        <v>32</v>
      </c>
    </row>
    <row r="83" spans="1:58" s="10" customFormat="1">
      <c r="A83" s="113"/>
      <c r="B83" s="83" t="s">
        <v>129</v>
      </c>
      <c r="C83" s="79" t="s">
        <v>130</v>
      </c>
      <c r="D83" s="35" t="s">
        <v>35</v>
      </c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>
        <v>3</v>
      </c>
      <c r="Y83" s="31">
        <v>3</v>
      </c>
      <c r="Z83" s="31">
        <v>3</v>
      </c>
      <c r="AA83" s="31">
        <v>3</v>
      </c>
      <c r="AB83" s="31">
        <v>3</v>
      </c>
      <c r="AC83" s="31">
        <v>3</v>
      </c>
      <c r="AD83" s="31">
        <v>3</v>
      </c>
      <c r="AE83" s="31">
        <v>3</v>
      </c>
      <c r="AF83" s="31">
        <v>3</v>
      </c>
      <c r="AG83" s="31">
        <v>3</v>
      </c>
      <c r="AH83" s="31">
        <v>3</v>
      </c>
      <c r="AI83" s="31">
        <v>3</v>
      </c>
      <c r="AJ83" s="31">
        <v>3</v>
      </c>
      <c r="AK83" s="31">
        <v>3</v>
      </c>
      <c r="AL83" s="31">
        <v>3</v>
      </c>
      <c r="AM83" s="31">
        <v>3</v>
      </c>
      <c r="AN83" s="31">
        <v>3</v>
      </c>
      <c r="AO83" s="31">
        <v>3</v>
      </c>
      <c r="AP83" s="31">
        <v>3</v>
      </c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12">
        <f t="shared" si="5"/>
        <v>57</v>
      </c>
    </row>
    <row r="84" spans="1:58">
      <c r="A84" s="113"/>
      <c r="B84" s="84"/>
      <c r="C84" s="80"/>
      <c r="D84" s="30" t="s">
        <v>36</v>
      </c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>
        <v>1.5</v>
      </c>
      <c r="Y84" s="31">
        <v>1.5</v>
      </c>
      <c r="Z84" s="31">
        <v>1.5</v>
      </c>
      <c r="AA84" s="31">
        <v>1.5</v>
      </c>
      <c r="AB84" s="31">
        <v>1.5</v>
      </c>
      <c r="AC84" s="31">
        <v>1.5</v>
      </c>
      <c r="AD84" s="31">
        <v>1.5</v>
      </c>
      <c r="AE84" s="31">
        <v>1.5</v>
      </c>
      <c r="AF84" s="31">
        <v>1.5</v>
      </c>
      <c r="AG84" s="31">
        <v>1.5</v>
      </c>
      <c r="AH84" s="31">
        <v>1.5</v>
      </c>
      <c r="AI84" s="31">
        <v>1.5</v>
      </c>
      <c r="AJ84" s="31">
        <v>1.5</v>
      </c>
      <c r="AK84" s="31">
        <v>1.5</v>
      </c>
      <c r="AL84" s="31">
        <v>1.5</v>
      </c>
      <c r="AM84" s="31">
        <v>1.5</v>
      </c>
      <c r="AN84" s="31">
        <v>1.5</v>
      </c>
      <c r="AO84" s="31">
        <v>1.5</v>
      </c>
      <c r="AP84" s="31">
        <v>1.5</v>
      </c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12">
        <f t="shared" si="5"/>
        <v>28.5</v>
      </c>
    </row>
    <row r="85" spans="1:58" s="10" customFormat="1">
      <c r="A85" s="113"/>
      <c r="B85" s="83" t="s">
        <v>131</v>
      </c>
      <c r="C85" s="79" t="s">
        <v>132</v>
      </c>
      <c r="D85" s="35" t="s">
        <v>35</v>
      </c>
      <c r="E85" s="31">
        <v>2</v>
      </c>
      <c r="F85" s="31">
        <v>2</v>
      </c>
      <c r="G85" s="31">
        <v>2</v>
      </c>
      <c r="H85" s="31">
        <v>2</v>
      </c>
      <c r="I85" s="31">
        <v>2</v>
      </c>
      <c r="J85" s="31">
        <v>2</v>
      </c>
      <c r="K85" s="31">
        <v>2</v>
      </c>
      <c r="L85" s="31">
        <v>2</v>
      </c>
      <c r="M85" s="31">
        <v>2</v>
      </c>
      <c r="N85" s="31">
        <v>2</v>
      </c>
      <c r="O85" s="31">
        <v>2</v>
      </c>
      <c r="P85" s="31">
        <v>2</v>
      </c>
      <c r="Q85" s="31">
        <v>2</v>
      </c>
      <c r="R85" s="31">
        <v>2</v>
      </c>
      <c r="S85" s="31">
        <v>2</v>
      </c>
      <c r="T85" s="31">
        <v>2</v>
      </c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12">
        <f t="shared" si="5"/>
        <v>32</v>
      </c>
    </row>
    <row r="86" spans="1:58" ht="12" thickBot="1">
      <c r="A86" s="113"/>
      <c r="B86" s="109"/>
      <c r="C86" s="101"/>
      <c r="D86" s="36" t="s">
        <v>36</v>
      </c>
      <c r="E86" s="37">
        <v>1</v>
      </c>
      <c r="F86" s="37">
        <v>1</v>
      </c>
      <c r="G86" s="37">
        <v>1</v>
      </c>
      <c r="H86" s="37">
        <v>1</v>
      </c>
      <c r="I86" s="37">
        <v>1</v>
      </c>
      <c r="J86" s="37">
        <v>1</v>
      </c>
      <c r="K86" s="37">
        <v>1</v>
      </c>
      <c r="L86" s="37">
        <v>1</v>
      </c>
      <c r="M86" s="37">
        <v>1</v>
      </c>
      <c r="N86" s="37">
        <v>1</v>
      </c>
      <c r="O86" s="37">
        <v>1</v>
      </c>
      <c r="P86" s="37">
        <v>1</v>
      </c>
      <c r="Q86" s="37">
        <v>1</v>
      </c>
      <c r="R86" s="37">
        <v>1</v>
      </c>
      <c r="S86" s="37">
        <v>1</v>
      </c>
      <c r="T86" s="37">
        <v>1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14">
        <f t="shared" si="5"/>
        <v>16</v>
      </c>
    </row>
    <row r="87" spans="1:58" ht="21.75" thickBot="1">
      <c r="A87" s="113"/>
      <c r="B87" s="21" t="s">
        <v>64</v>
      </c>
      <c r="C87" s="6" t="s">
        <v>133</v>
      </c>
      <c r="D87" s="27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13"/>
    </row>
    <row r="88" spans="1:58" ht="63.75" thickBot="1">
      <c r="A88" s="113"/>
      <c r="B88" s="20" t="s">
        <v>65</v>
      </c>
      <c r="C88" s="6" t="s">
        <v>134</v>
      </c>
      <c r="D88" s="27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13"/>
    </row>
    <row r="89" spans="1:58" s="10" customFormat="1">
      <c r="A89" s="113"/>
      <c r="B89" s="97" t="s">
        <v>66</v>
      </c>
      <c r="C89" s="108" t="s">
        <v>135</v>
      </c>
      <c r="D89" s="35" t="s">
        <v>35</v>
      </c>
      <c r="E89" s="38">
        <v>6</v>
      </c>
      <c r="F89" s="38">
        <v>6</v>
      </c>
      <c r="G89" s="38">
        <v>6</v>
      </c>
      <c r="H89" s="38">
        <v>6</v>
      </c>
      <c r="I89" s="38">
        <v>6</v>
      </c>
      <c r="J89" s="38">
        <v>6</v>
      </c>
      <c r="K89" s="38">
        <v>6</v>
      </c>
      <c r="L89" s="38">
        <v>6</v>
      </c>
      <c r="M89" s="38">
        <v>6</v>
      </c>
      <c r="N89" s="38">
        <v>6</v>
      </c>
      <c r="O89" s="38">
        <v>6</v>
      </c>
      <c r="P89" s="38">
        <v>6</v>
      </c>
      <c r="Q89" s="38">
        <v>6</v>
      </c>
      <c r="R89" s="38">
        <v>6</v>
      </c>
      <c r="S89" s="38">
        <v>6</v>
      </c>
      <c r="T89" s="38">
        <v>6</v>
      </c>
      <c r="U89" s="38"/>
      <c r="V89" s="38"/>
      <c r="W89" s="38"/>
      <c r="X89" s="38">
        <v>5</v>
      </c>
      <c r="Y89" s="38">
        <v>5</v>
      </c>
      <c r="Z89" s="38">
        <v>5</v>
      </c>
      <c r="AA89" s="38">
        <v>5</v>
      </c>
      <c r="AB89" s="38">
        <v>5</v>
      </c>
      <c r="AC89" s="38">
        <v>5</v>
      </c>
      <c r="AD89" s="38">
        <v>5</v>
      </c>
      <c r="AE89" s="38">
        <v>5</v>
      </c>
      <c r="AF89" s="38">
        <v>5</v>
      </c>
      <c r="AG89" s="38">
        <v>5</v>
      </c>
      <c r="AH89" s="38">
        <v>5</v>
      </c>
      <c r="AI89" s="38">
        <v>5</v>
      </c>
      <c r="AJ89" s="38">
        <v>5</v>
      </c>
      <c r="AK89" s="38">
        <v>5</v>
      </c>
      <c r="AL89" s="38">
        <v>5</v>
      </c>
      <c r="AM89" s="38">
        <v>5</v>
      </c>
      <c r="AN89" s="38">
        <v>5</v>
      </c>
      <c r="AO89" s="38">
        <v>5</v>
      </c>
      <c r="AP89" s="38">
        <v>5</v>
      </c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12">
        <f t="shared" si="5"/>
        <v>191</v>
      </c>
    </row>
    <row r="90" spans="1:58">
      <c r="A90" s="113"/>
      <c r="B90" s="82"/>
      <c r="C90" s="82"/>
      <c r="D90" s="30" t="s">
        <v>36</v>
      </c>
      <c r="E90" s="31">
        <v>3</v>
      </c>
      <c r="F90" s="31">
        <v>3</v>
      </c>
      <c r="G90" s="31">
        <v>3</v>
      </c>
      <c r="H90" s="31">
        <v>3</v>
      </c>
      <c r="I90" s="31">
        <v>3</v>
      </c>
      <c r="J90" s="31">
        <v>3</v>
      </c>
      <c r="K90" s="31">
        <v>3</v>
      </c>
      <c r="L90" s="31">
        <v>3</v>
      </c>
      <c r="M90" s="31">
        <v>3</v>
      </c>
      <c r="N90" s="31">
        <v>3</v>
      </c>
      <c r="O90" s="31">
        <v>3</v>
      </c>
      <c r="P90" s="31">
        <v>3</v>
      </c>
      <c r="Q90" s="31">
        <v>3</v>
      </c>
      <c r="R90" s="31">
        <v>3</v>
      </c>
      <c r="S90" s="31">
        <v>3</v>
      </c>
      <c r="T90" s="31">
        <v>3</v>
      </c>
      <c r="U90" s="31"/>
      <c r="V90" s="31"/>
      <c r="W90" s="31"/>
      <c r="X90" s="31">
        <v>3</v>
      </c>
      <c r="Y90" s="31">
        <v>3</v>
      </c>
      <c r="Z90" s="31">
        <v>3</v>
      </c>
      <c r="AA90" s="31">
        <v>3</v>
      </c>
      <c r="AB90" s="31">
        <v>3</v>
      </c>
      <c r="AC90" s="31">
        <v>3</v>
      </c>
      <c r="AD90" s="31">
        <v>3</v>
      </c>
      <c r="AE90" s="31">
        <v>3</v>
      </c>
      <c r="AF90" s="31">
        <v>3</v>
      </c>
      <c r="AG90" s="31">
        <v>3</v>
      </c>
      <c r="AH90" s="31">
        <v>3</v>
      </c>
      <c r="AI90" s="31">
        <v>3</v>
      </c>
      <c r="AJ90" s="31">
        <v>3</v>
      </c>
      <c r="AK90" s="31">
        <v>3</v>
      </c>
      <c r="AL90" s="31">
        <v>3</v>
      </c>
      <c r="AM90" s="31">
        <v>3</v>
      </c>
      <c r="AN90" s="31">
        <v>3</v>
      </c>
      <c r="AO90" s="31">
        <v>3</v>
      </c>
      <c r="AP90" s="31">
        <v>3</v>
      </c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12">
        <f t="shared" si="5"/>
        <v>105</v>
      </c>
    </row>
    <row r="91" spans="1:58" s="10" customFormat="1">
      <c r="A91" s="113"/>
      <c r="B91" s="81" t="s">
        <v>136</v>
      </c>
      <c r="C91" s="81" t="s">
        <v>137</v>
      </c>
      <c r="D91" s="35" t="s">
        <v>35</v>
      </c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>
        <v>3</v>
      </c>
      <c r="Y91" s="31">
        <v>3</v>
      </c>
      <c r="Z91" s="31">
        <v>3</v>
      </c>
      <c r="AA91" s="31">
        <v>3</v>
      </c>
      <c r="AB91" s="31">
        <v>3</v>
      </c>
      <c r="AC91" s="31">
        <v>3</v>
      </c>
      <c r="AD91" s="31">
        <v>3</v>
      </c>
      <c r="AE91" s="31">
        <v>3</v>
      </c>
      <c r="AF91" s="31">
        <v>3</v>
      </c>
      <c r="AG91" s="31">
        <v>3</v>
      </c>
      <c r="AH91" s="31">
        <v>3</v>
      </c>
      <c r="AI91" s="31">
        <v>3</v>
      </c>
      <c r="AJ91" s="31">
        <v>3</v>
      </c>
      <c r="AK91" s="31">
        <v>3</v>
      </c>
      <c r="AL91" s="31">
        <v>3</v>
      </c>
      <c r="AM91" s="31">
        <v>3</v>
      </c>
      <c r="AN91" s="31">
        <v>3</v>
      </c>
      <c r="AO91" s="31">
        <v>3</v>
      </c>
      <c r="AP91" s="31">
        <v>3</v>
      </c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12">
        <f t="shared" si="5"/>
        <v>57</v>
      </c>
    </row>
    <row r="92" spans="1:58">
      <c r="A92" s="113"/>
      <c r="B92" s="82"/>
      <c r="C92" s="82"/>
      <c r="D92" s="30" t="s">
        <v>36</v>
      </c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>
        <v>1.5</v>
      </c>
      <c r="Y92" s="31">
        <v>1.5</v>
      </c>
      <c r="Z92" s="31">
        <v>1.5</v>
      </c>
      <c r="AA92" s="31">
        <v>1.5</v>
      </c>
      <c r="AB92" s="31">
        <v>1.5</v>
      </c>
      <c r="AC92" s="31">
        <v>1.5</v>
      </c>
      <c r="AD92" s="31">
        <v>1.5</v>
      </c>
      <c r="AE92" s="31">
        <v>1.5</v>
      </c>
      <c r="AF92" s="31">
        <v>1.5</v>
      </c>
      <c r="AG92" s="31">
        <v>1.5</v>
      </c>
      <c r="AH92" s="31">
        <v>1.5</v>
      </c>
      <c r="AI92" s="31">
        <v>1.5</v>
      </c>
      <c r="AJ92" s="31">
        <v>1.5</v>
      </c>
      <c r="AK92" s="31">
        <v>1.5</v>
      </c>
      <c r="AL92" s="31">
        <v>1.5</v>
      </c>
      <c r="AM92" s="31">
        <v>1.5</v>
      </c>
      <c r="AN92" s="31">
        <v>1.5</v>
      </c>
      <c r="AO92" s="31">
        <v>1.5</v>
      </c>
      <c r="AP92" s="31">
        <v>1.5</v>
      </c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12">
        <f t="shared" si="5"/>
        <v>28.5</v>
      </c>
    </row>
    <row r="93" spans="1:58" s="10" customFormat="1">
      <c r="A93" s="113"/>
      <c r="B93" s="81" t="s">
        <v>138</v>
      </c>
      <c r="C93" s="81" t="s">
        <v>139</v>
      </c>
      <c r="D93" s="35" t="s">
        <v>35</v>
      </c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>
        <v>4</v>
      </c>
      <c r="Y93" s="31">
        <v>4</v>
      </c>
      <c r="Z93" s="31">
        <v>4</v>
      </c>
      <c r="AA93" s="31">
        <v>4</v>
      </c>
      <c r="AB93" s="31">
        <v>4</v>
      </c>
      <c r="AC93" s="31">
        <v>4</v>
      </c>
      <c r="AD93" s="31">
        <v>4</v>
      </c>
      <c r="AE93" s="31">
        <v>4</v>
      </c>
      <c r="AF93" s="31">
        <v>4</v>
      </c>
      <c r="AG93" s="31">
        <v>4</v>
      </c>
      <c r="AH93" s="31">
        <v>4</v>
      </c>
      <c r="AI93" s="31">
        <v>4</v>
      </c>
      <c r="AJ93" s="31">
        <v>4</v>
      </c>
      <c r="AK93" s="31">
        <v>4</v>
      </c>
      <c r="AL93" s="31">
        <v>4</v>
      </c>
      <c r="AM93" s="31">
        <v>4</v>
      </c>
      <c r="AN93" s="31">
        <v>4</v>
      </c>
      <c r="AO93" s="31">
        <v>4</v>
      </c>
      <c r="AP93" s="31">
        <v>4</v>
      </c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12">
        <f t="shared" si="5"/>
        <v>76</v>
      </c>
    </row>
    <row r="94" spans="1:58">
      <c r="A94" s="113"/>
      <c r="B94" s="82"/>
      <c r="C94" s="82"/>
      <c r="D94" s="30" t="s">
        <v>36</v>
      </c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>
        <v>2</v>
      </c>
      <c r="Y94" s="31">
        <v>2</v>
      </c>
      <c r="Z94" s="31">
        <v>2</v>
      </c>
      <c r="AA94" s="31">
        <v>2</v>
      </c>
      <c r="AB94" s="31">
        <v>2</v>
      </c>
      <c r="AC94" s="31">
        <v>2</v>
      </c>
      <c r="AD94" s="31">
        <v>2</v>
      </c>
      <c r="AE94" s="31">
        <v>2</v>
      </c>
      <c r="AF94" s="31">
        <v>2</v>
      </c>
      <c r="AG94" s="31">
        <v>2</v>
      </c>
      <c r="AH94" s="31">
        <v>2</v>
      </c>
      <c r="AI94" s="31">
        <v>2</v>
      </c>
      <c r="AJ94" s="31">
        <v>2</v>
      </c>
      <c r="AK94" s="31">
        <v>2</v>
      </c>
      <c r="AL94" s="31">
        <v>2</v>
      </c>
      <c r="AM94" s="31">
        <v>2</v>
      </c>
      <c r="AN94" s="31">
        <v>2</v>
      </c>
      <c r="AO94" s="31">
        <v>2</v>
      </c>
      <c r="AP94" s="31">
        <v>2</v>
      </c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12">
        <f t="shared" si="5"/>
        <v>38</v>
      </c>
    </row>
    <row r="95" spans="1:58" s="10" customFormat="1">
      <c r="A95" s="113"/>
      <c r="B95" s="83" t="s">
        <v>140</v>
      </c>
      <c r="C95" s="86" t="s">
        <v>67</v>
      </c>
      <c r="D95" s="87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>
        <v>36</v>
      </c>
      <c r="AS95" s="31">
        <v>36</v>
      </c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12">
        <f t="shared" si="5"/>
        <v>72</v>
      </c>
    </row>
    <row r="96" spans="1:58" ht="11.25" hidden="1" customHeight="1">
      <c r="A96" s="113"/>
      <c r="B96" s="84"/>
      <c r="C96" s="88"/>
      <c r="D96" s="89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12">
        <f t="shared" si="5"/>
        <v>0</v>
      </c>
    </row>
    <row r="97" spans="1:58" s="10" customFormat="1" ht="21.75" customHeight="1">
      <c r="A97" s="113"/>
      <c r="B97" s="105" t="s">
        <v>141</v>
      </c>
      <c r="C97" s="90" t="s">
        <v>142</v>
      </c>
      <c r="D97" s="91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>
        <v>36</v>
      </c>
      <c r="AU97" s="38">
        <v>36</v>
      </c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12">
        <f t="shared" si="5"/>
        <v>72</v>
      </c>
    </row>
    <row r="98" spans="1:58" ht="18" hidden="1" customHeight="1">
      <c r="A98" s="113"/>
      <c r="B98" s="128"/>
      <c r="C98" s="92"/>
      <c r="D98" s="93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12">
        <f t="shared" si="5"/>
        <v>0</v>
      </c>
    </row>
    <row r="99" spans="1:58" ht="53.25" hidden="1" thickBot="1">
      <c r="A99" s="113"/>
      <c r="B99" s="47" t="s">
        <v>79</v>
      </c>
      <c r="C99" s="48" t="s">
        <v>80</v>
      </c>
      <c r="D99" s="4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43"/>
      <c r="U99" s="39"/>
      <c r="V99" s="39"/>
      <c r="W99" s="39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1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12">
        <f t="shared" si="5"/>
        <v>0</v>
      </c>
    </row>
    <row r="100" spans="1:58" s="10" customFormat="1" ht="22.5" hidden="1" customHeight="1">
      <c r="A100" s="113"/>
      <c r="B100" s="129" t="s">
        <v>81</v>
      </c>
      <c r="C100" s="129" t="s">
        <v>82</v>
      </c>
      <c r="D100" s="35" t="s">
        <v>35</v>
      </c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52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12">
        <f t="shared" si="5"/>
        <v>0</v>
      </c>
    </row>
    <row r="101" spans="1:58" ht="21.75" hidden="1" customHeight="1">
      <c r="A101" s="113"/>
      <c r="B101" s="130"/>
      <c r="C101" s="130"/>
      <c r="D101" s="30" t="s">
        <v>36</v>
      </c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53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12">
        <f t="shared" si="5"/>
        <v>0</v>
      </c>
    </row>
    <row r="102" spans="1:58" s="10" customFormat="1" hidden="1">
      <c r="A102" s="113"/>
      <c r="B102" s="105" t="s">
        <v>83</v>
      </c>
      <c r="C102" s="105" t="s">
        <v>67</v>
      </c>
      <c r="D102" s="30" t="s">
        <v>35</v>
      </c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53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12">
        <f t="shared" si="5"/>
        <v>0</v>
      </c>
    </row>
    <row r="103" spans="1:58" hidden="1">
      <c r="A103" s="113"/>
      <c r="B103" s="105"/>
      <c r="C103" s="105"/>
      <c r="D103" s="30" t="s">
        <v>36</v>
      </c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53"/>
      <c r="U103" s="31"/>
      <c r="V103" s="31"/>
      <c r="W103" s="31"/>
      <c r="X103" s="54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12">
        <f t="shared" si="5"/>
        <v>0</v>
      </c>
    </row>
    <row r="104" spans="1:58">
      <c r="A104" s="113"/>
      <c r="B104" s="106" t="s">
        <v>40</v>
      </c>
      <c r="C104" s="106"/>
      <c r="D104" s="30" t="s">
        <v>35</v>
      </c>
      <c r="E104" s="41">
        <f>E56+E58+E60+E63+E65+E67+E71+E73+E75+E77+E79+E81+E83+E85+E89+E91+E93+E95+E97</f>
        <v>36</v>
      </c>
      <c r="F104" s="41">
        <f t="shared" ref="F104:AU104" si="6">F56+F58+F60+F63+F65+F67+F71+F73+F75+F77+F79+F81+F83+F85+F89+F91+F93+F95+F97</f>
        <v>36</v>
      </c>
      <c r="G104" s="41">
        <f t="shared" si="6"/>
        <v>36</v>
      </c>
      <c r="H104" s="41">
        <f t="shared" si="6"/>
        <v>36</v>
      </c>
      <c r="I104" s="41">
        <f t="shared" si="6"/>
        <v>36</v>
      </c>
      <c r="J104" s="41">
        <f t="shared" si="6"/>
        <v>36</v>
      </c>
      <c r="K104" s="41">
        <f t="shared" si="6"/>
        <v>36</v>
      </c>
      <c r="L104" s="41">
        <f t="shared" si="6"/>
        <v>36</v>
      </c>
      <c r="M104" s="41">
        <f t="shared" si="6"/>
        <v>36</v>
      </c>
      <c r="N104" s="41">
        <f t="shared" si="6"/>
        <v>36</v>
      </c>
      <c r="O104" s="41">
        <f t="shared" si="6"/>
        <v>36</v>
      </c>
      <c r="P104" s="41">
        <f t="shared" si="6"/>
        <v>36</v>
      </c>
      <c r="Q104" s="41">
        <f t="shared" si="6"/>
        <v>36</v>
      </c>
      <c r="R104" s="41">
        <f t="shared" si="6"/>
        <v>36</v>
      </c>
      <c r="S104" s="41">
        <f t="shared" si="6"/>
        <v>36</v>
      </c>
      <c r="T104" s="41">
        <f t="shared" si="6"/>
        <v>36</v>
      </c>
      <c r="U104" s="41"/>
      <c r="V104" s="41"/>
      <c r="W104" s="41"/>
      <c r="X104" s="41">
        <f t="shared" si="6"/>
        <v>36</v>
      </c>
      <c r="Y104" s="41">
        <f t="shared" si="6"/>
        <v>36</v>
      </c>
      <c r="Z104" s="41">
        <f t="shared" si="6"/>
        <v>36</v>
      </c>
      <c r="AA104" s="41">
        <f t="shared" si="6"/>
        <v>36</v>
      </c>
      <c r="AB104" s="41">
        <f t="shared" si="6"/>
        <v>36</v>
      </c>
      <c r="AC104" s="41">
        <f t="shared" si="6"/>
        <v>36</v>
      </c>
      <c r="AD104" s="41">
        <f t="shared" si="6"/>
        <v>36</v>
      </c>
      <c r="AE104" s="41">
        <f t="shared" si="6"/>
        <v>36</v>
      </c>
      <c r="AF104" s="41">
        <f t="shared" si="6"/>
        <v>36</v>
      </c>
      <c r="AG104" s="41">
        <f t="shared" si="6"/>
        <v>36</v>
      </c>
      <c r="AH104" s="41">
        <f t="shared" si="6"/>
        <v>36</v>
      </c>
      <c r="AI104" s="41">
        <f t="shared" si="6"/>
        <v>36</v>
      </c>
      <c r="AJ104" s="41">
        <f t="shared" si="6"/>
        <v>36</v>
      </c>
      <c r="AK104" s="41">
        <f t="shared" si="6"/>
        <v>36</v>
      </c>
      <c r="AL104" s="41">
        <f t="shared" si="6"/>
        <v>36</v>
      </c>
      <c r="AM104" s="41">
        <f t="shared" si="6"/>
        <v>36</v>
      </c>
      <c r="AN104" s="41">
        <f t="shared" si="6"/>
        <v>36</v>
      </c>
      <c r="AO104" s="41">
        <f t="shared" si="6"/>
        <v>36</v>
      </c>
      <c r="AP104" s="41">
        <f t="shared" si="6"/>
        <v>36</v>
      </c>
      <c r="AQ104" s="41"/>
      <c r="AR104" s="41">
        <f t="shared" si="6"/>
        <v>36</v>
      </c>
      <c r="AS104" s="41">
        <f t="shared" si="6"/>
        <v>36</v>
      </c>
      <c r="AT104" s="41">
        <f t="shared" si="6"/>
        <v>36</v>
      </c>
      <c r="AU104" s="41">
        <f t="shared" si="6"/>
        <v>36</v>
      </c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12">
        <f t="shared" si="5"/>
        <v>1404</v>
      </c>
    </row>
    <row r="105" spans="1:58">
      <c r="A105" s="113"/>
      <c r="B105" s="106"/>
      <c r="C105" s="106"/>
      <c r="D105" s="30" t="s">
        <v>36</v>
      </c>
      <c r="E105" s="41">
        <f>E57+E59+E61+E64+E66+E68+E72+E74+E76+E78+E80+E82+E84+E86+E90+E92+E94+E96+E98</f>
        <v>18</v>
      </c>
      <c r="F105" s="41">
        <f t="shared" ref="F105:AP105" si="7">F57+F59+F61+F64+F66+F68+F72+F74+F76+F78+F80+F82+F84+F86+F90+F92+F94+F96+F98</f>
        <v>18</v>
      </c>
      <c r="G105" s="41">
        <f t="shared" si="7"/>
        <v>18</v>
      </c>
      <c r="H105" s="41">
        <f t="shared" si="7"/>
        <v>18</v>
      </c>
      <c r="I105" s="41">
        <f t="shared" si="7"/>
        <v>18</v>
      </c>
      <c r="J105" s="41">
        <f t="shared" si="7"/>
        <v>18</v>
      </c>
      <c r="K105" s="41">
        <f t="shared" si="7"/>
        <v>18</v>
      </c>
      <c r="L105" s="41">
        <f t="shared" si="7"/>
        <v>18</v>
      </c>
      <c r="M105" s="41">
        <f t="shared" si="7"/>
        <v>18</v>
      </c>
      <c r="N105" s="41">
        <f t="shared" si="7"/>
        <v>18</v>
      </c>
      <c r="O105" s="41">
        <f t="shared" si="7"/>
        <v>18</v>
      </c>
      <c r="P105" s="41">
        <f t="shared" si="7"/>
        <v>18</v>
      </c>
      <c r="Q105" s="41">
        <f t="shared" si="7"/>
        <v>18</v>
      </c>
      <c r="R105" s="41">
        <f t="shared" si="7"/>
        <v>18</v>
      </c>
      <c r="S105" s="41">
        <f t="shared" si="7"/>
        <v>18</v>
      </c>
      <c r="T105" s="41">
        <f t="shared" si="7"/>
        <v>18</v>
      </c>
      <c r="U105" s="41"/>
      <c r="V105" s="41"/>
      <c r="W105" s="41"/>
      <c r="X105" s="41">
        <f t="shared" si="7"/>
        <v>18</v>
      </c>
      <c r="Y105" s="41">
        <f t="shared" si="7"/>
        <v>18</v>
      </c>
      <c r="Z105" s="41">
        <f t="shared" si="7"/>
        <v>18</v>
      </c>
      <c r="AA105" s="41">
        <f t="shared" si="7"/>
        <v>18</v>
      </c>
      <c r="AB105" s="41">
        <f t="shared" si="7"/>
        <v>18</v>
      </c>
      <c r="AC105" s="41">
        <f t="shared" si="7"/>
        <v>18</v>
      </c>
      <c r="AD105" s="41">
        <f t="shared" si="7"/>
        <v>18</v>
      </c>
      <c r="AE105" s="41">
        <f t="shared" si="7"/>
        <v>18</v>
      </c>
      <c r="AF105" s="41">
        <f t="shared" si="7"/>
        <v>18</v>
      </c>
      <c r="AG105" s="41">
        <f t="shared" si="7"/>
        <v>18</v>
      </c>
      <c r="AH105" s="41">
        <f t="shared" si="7"/>
        <v>18</v>
      </c>
      <c r="AI105" s="41">
        <f t="shared" si="7"/>
        <v>18</v>
      </c>
      <c r="AJ105" s="41">
        <f t="shared" si="7"/>
        <v>18</v>
      </c>
      <c r="AK105" s="41">
        <f t="shared" si="7"/>
        <v>18</v>
      </c>
      <c r="AL105" s="41">
        <f t="shared" si="7"/>
        <v>18</v>
      </c>
      <c r="AM105" s="41">
        <f t="shared" si="7"/>
        <v>18</v>
      </c>
      <c r="AN105" s="41">
        <f t="shared" si="7"/>
        <v>18</v>
      </c>
      <c r="AO105" s="41">
        <f t="shared" si="7"/>
        <v>18</v>
      </c>
      <c r="AP105" s="41">
        <f t="shared" si="7"/>
        <v>18</v>
      </c>
      <c r="AQ105" s="41"/>
      <c r="AR105" s="41"/>
      <c r="AS105" s="41"/>
      <c r="AT105" s="41"/>
      <c r="AU105" s="4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12">
        <f t="shared" si="5"/>
        <v>630</v>
      </c>
    </row>
    <row r="106" spans="1:58" ht="12" thickBot="1">
      <c r="A106" s="114"/>
      <c r="B106" s="107"/>
      <c r="C106" s="107"/>
      <c r="D106" s="36" t="s">
        <v>41</v>
      </c>
      <c r="E106" s="42">
        <f>SUM(E104:E105)</f>
        <v>54</v>
      </c>
      <c r="F106" s="42">
        <f t="shared" ref="F106:AU106" si="8">SUM(F104:F105)</f>
        <v>54</v>
      </c>
      <c r="G106" s="42">
        <f t="shared" si="8"/>
        <v>54</v>
      </c>
      <c r="H106" s="42">
        <f t="shared" si="8"/>
        <v>54</v>
      </c>
      <c r="I106" s="42">
        <f t="shared" si="8"/>
        <v>54</v>
      </c>
      <c r="J106" s="42">
        <f t="shared" si="8"/>
        <v>54</v>
      </c>
      <c r="K106" s="42">
        <f t="shared" si="8"/>
        <v>54</v>
      </c>
      <c r="L106" s="42">
        <f t="shared" si="8"/>
        <v>54</v>
      </c>
      <c r="M106" s="42">
        <f t="shared" si="8"/>
        <v>54</v>
      </c>
      <c r="N106" s="42">
        <f t="shared" si="8"/>
        <v>54</v>
      </c>
      <c r="O106" s="42">
        <f t="shared" si="8"/>
        <v>54</v>
      </c>
      <c r="P106" s="42">
        <f t="shared" si="8"/>
        <v>54</v>
      </c>
      <c r="Q106" s="42">
        <f t="shared" si="8"/>
        <v>54</v>
      </c>
      <c r="R106" s="42">
        <f t="shared" si="8"/>
        <v>54</v>
      </c>
      <c r="S106" s="42">
        <f t="shared" si="8"/>
        <v>54</v>
      </c>
      <c r="T106" s="42">
        <f t="shared" si="8"/>
        <v>54</v>
      </c>
      <c r="U106" s="42"/>
      <c r="V106" s="42"/>
      <c r="W106" s="42"/>
      <c r="X106" s="42">
        <f t="shared" si="8"/>
        <v>54</v>
      </c>
      <c r="Y106" s="42">
        <f t="shared" si="8"/>
        <v>54</v>
      </c>
      <c r="Z106" s="42">
        <f t="shared" si="8"/>
        <v>54</v>
      </c>
      <c r="AA106" s="42">
        <f t="shared" si="8"/>
        <v>54</v>
      </c>
      <c r="AB106" s="42">
        <f t="shared" si="8"/>
        <v>54</v>
      </c>
      <c r="AC106" s="42">
        <f t="shared" si="8"/>
        <v>54</v>
      </c>
      <c r="AD106" s="42">
        <f t="shared" si="8"/>
        <v>54</v>
      </c>
      <c r="AE106" s="42">
        <f t="shared" si="8"/>
        <v>54</v>
      </c>
      <c r="AF106" s="42">
        <f t="shared" si="8"/>
        <v>54</v>
      </c>
      <c r="AG106" s="42">
        <f t="shared" si="8"/>
        <v>54</v>
      </c>
      <c r="AH106" s="42">
        <f t="shared" si="8"/>
        <v>54</v>
      </c>
      <c r="AI106" s="42">
        <f t="shared" si="8"/>
        <v>54</v>
      </c>
      <c r="AJ106" s="42">
        <f t="shared" si="8"/>
        <v>54</v>
      </c>
      <c r="AK106" s="42">
        <f t="shared" si="8"/>
        <v>54</v>
      </c>
      <c r="AL106" s="42">
        <f t="shared" si="8"/>
        <v>54</v>
      </c>
      <c r="AM106" s="42">
        <f t="shared" si="8"/>
        <v>54</v>
      </c>
      <c r="AN106" s="42">
        <f t="shared" si="8"/>
        <v>54</v>
      </c>
      <c r="AO106" s="42">
        <f t="shared" si="8"/>
        <v>54</v>
      </c>
      <c r="AP106" s="42">
        <f t="shared" si="8"/>
        <v>54</v>
      </c>
      <c r="AQ106" s="42"/>
      <c r="AR106" s="42">
        <f t="shared" si="8"/>
        <v>36</v>
      </c>
      <c r="AS106" s="42">
        <f t="shared" si="8"/>
        <v>36</v>
      </c>
      <c r="AT106" s="42">
        <f t="shared" si="8"/>
        <v>36</v>
      </c>
      <c r="AU106" s="42">
        <f t="shared" si="8"/>
        <v>36</v>
      </c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14">
        <f t="shared" si="5"/>
        <v>2034</v>
      </c>
    </row>
    <row r="107" spans="1:58" ht="53.25" thickBot="1">
      <c r="A107" s="120" t="s">
        <v>39</v>
      </c>
      <c r="B107" s="18" t="s">
        <v>109</v>
      </c>
      <c r="C107" s="9" t="s">
        <v>110</v>
      </c>
      <c r="D107" s="27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43"/>
      <c r="U107" s="39"/>
      <c r="V107" s="39"/>
      <c r="W107" s="39"/>
      <c r="X107" s="44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13"/>
    </row>
    <row r="108" spans="1:58" s="10" customFormat="1">
      <c r="A108" s="113"/>
      <c r="B108" s="85" t="s">
        <v>143</v>
      </c>
      <c r="C108" s="85" t="s">
        <v>144</v>
      </c>
      <c r="D108" s="35" t="s">
        <v>35</v>
      </c>
      <c r="E108" s="45">
        <v>3</v>
      </c>
      <c r="F108" s="45">
        <v>3</v>
      </c>
      <c r="G108" s="45">
        <v>3</v>
      </c>
      <c r="H108" s="45">
        <v>3</v>
      </c>
      <c r="I108" s="45">
        <v>3</v>
      </c>
      <c r="J108" s="45">
        <v>3</v>
      </c>
      <c r="K108" s="45">
        <v>3</v>
      </c>
      <c r="L108" s="45">
        <v>3</v>
      </c>
      <c r="M108" s="45">
        <v>3</v>
      </c>
      <c r="N108" s="45">
        <v>3</v>
      </c>
      <c r="O108" s="45">
        <v>3</v>
      </c>
      <c r="P108" s="45">
        <v>3</v>
      </c>
      <c r="Q108" s="45">
        <v>3</v>
      </c>
      <c r="R108" s="45">
        <v>3</v>
      </c>
      <c r="S108" s="45">
        <v>3</v>
      </c>
      <c r="T108" s="45">
        <v>3</v>
      </c>
      <c r="U108" s="45"/>
      <c r="V108" s="45"/>
      <c r="W108" s="45"/>
      <c r="X108" s="46"/>
      <c r="Y108" s="45"/>
      <c r="Z108" s="45"/>
      <c r="AA108" s="46"/>
      <c r="AB108" s="46"/>
      <c r="AC108" s="46"/>
      <c r="AD108" s="46"/>
      <c r="AE108" s="46"/>
      <c r="AF108" s="46"/>
      <c r="AG108" s="46"/>
      <c r="AH108" s="46"/>
      <c r="AI108" s="46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12">
        <f t="shared" si="5"/>
        <v>48</v>
      </c>
    </row>
    <row r="109" spans="1:58">
      <c r="A109" s="113"/>
      <c r="B109" s="80"/>
      <c r="C109" s="80"/>
      <c r="D109" s="30" t="s">
        <v>36</v>
      </c>
      <c r="E109" s="31">
        <v>1</v>
      </c>
      <c r="F109" s="31">
        <v>1</v>
      </c>
      <c r="G109" s="31">
        <v>1</v>
      </c>
      <c r="H109" s="31">
        <v>1</v>
      </c>
      <c r="I109" s="31">
        <v>1</v>
      </c>
      <c r="J109" s="31">
        <v>1</v>
      </c>
      <c r="K109" s="31">
        <v>1</v>
      </c>
      <c r="L109" s="31">
        <v>1</v>
      </c>
      <c r="M109" s="31">
        <v>1</v>
      </c>
      <c r="N109" s="31">
        <v>1</v>
      </c>
      <c r="O109" s="31">
        <v>1</v>
      </c>
      <c r="P109" s="31">
        <v>1</v>
      </c>
      <c r="Q109" s="31">
        <v>1</v>
      </c>
      <c r="R109" s="31">
        <v>1</v>
      </c>
      <c r="S109" s="31">
        <v>1</v>
      </c>
      <c r="T109" s="31">
        <v>1</v>
      </c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12">
        <f t="shared" si="5"/>
        <v>16</v>
      </c>
    </row>
    <row r="110" spans="1:58" s="10" customFormat="1">
      <c r="A110" s="113"/>
      <c r="B110" s="101" t="s">
        <v>112</v>
      </c>
      <c r="C110" s="101" t="s">
        <v>48</v>
      </c>
      <c r="D110" s="35" t="s">
        <v>35</v>
      </c>
      <c r="E110" s="45">
        <v>2</v>
      </c>
      <c r="F110" s="45">
        <v>2</v>
      </c>
      <c r="G110" s="45">
        <v>2</v>
      </c>
      <c r="H110" s="45">
        <v>2</v>
      </c>
      <c r="I110" s="45">
        <v>2</v>
      </c>
      <c r="J110" s="45">
        <v>2</v>
      </c>
      <c r="K110" s="45">
        <v>2</v>
      </c>
      <c r="L110" s="45">
        <v>2</v>
      </c>
      <c r="M110" s="45">
        <v>2</v>
      </c>
      <c r="N110" s="45">
        <v>2</v>
      </c>
      <c r="O110" s="45">
        <v>2</v>
      </c>
      <c r="P110" s="45">
        <v>2</v>
      </c>
      <c r="Q110" s="45">
        <v>2</v>
      </c>
      <c r="R110" s="45">
        <v>2</v>
      </c>
      <c r="S110" s="45">
        <v>2</v>
      </c>
      <c r="T110" s="45">
        <v>2</v>
      </c>
      <c r="U110" s="45"/>
      <c r="V110" s="45"/>
      <c r="W110" s="45"/>
      <c r="X110" s="45"/>
      <c r="Y110" s="45"/>
      <c r="Z110" s="45"/>
      <c r="AA110" s="46"/>
      <c r="AB110" s="46"/>
      <c r="AC110" s="46"/>
      <c r="AD110" s="46"/>
      <c r="AE110" s="46"/>
      <c r="AF110" s="46"/>
      <c r="AG110" s="46"/>
      <c r="AH110" s="46"/>
      <c r="AI110" s="46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12">
        <f t="shared" si="5"/>
        <v>32</v>
      </c>
    </row>
    <row r="111" spans="1:58">
      <c r="A111" s="113"/>
      <c r="B111" s="80"/>
      <c r="C111" s="80"/>
      <c r="D111" s="30" t="s">
        <v>36</v>
      </c>
      <c r="E111" s="31">
        <v>0.5</v>
      </c>
      <c r="F111" s="31">
        <v>0.5</v>
      </c>
      <c r="G111" s="31">
        <v>0.5</v>
      </c>
      <c r="H111" s="31">
        <v>0.5</v>
      </c>
      <c r="I111" s="31">
        <v>0.5</v>
      </c>
      <c r="J111" s="31">
        <v>0.5</v>
      </c>
      <c r="K111" s="31">
        <v>0.5</v>
      </c>
      <c r="L111" s="31">
        <v>0.5</v>
      </c>
      <c r="M111" s="31">
        <v>0.5</v>
      </c>
      <c r="N111" s="31">
        <v>0.5</v>
      </c>
      <c r="O111" s="31">
        <v>0.5</v>
      </c>
      <c r="P111" s="31">
        <v>0.5</v>
      </c>
      <c r="Q111" s="31">
        <v>0.5</v>
      </c>
      <c r="R111" s="31">
        <v>0.5</v>
      </c>
      <c r="S111" s="31">
        <v>0.5</v>
      </c>
      <c r="T111" s="31">
        <v>0.5</v>
      </c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12">
        <f t="shared" si="5"/>
        <v>8</v>
      </c>
    </row>
    <row r="112" spans="1:58" s="10" customFormat="1">
      <c r="A112" s="113"/>
      <c r="B112" s="79" t="s">
        <v>113</v>
      </c>
      <c r="C112" s="79" t="s">
        <v>54</v>
      </c>
      <c r="D112" s="35" t="s">
        <v>35</v>
      </c>
      <c r="E112" s="31">
        <v>2</v>
      </c>
      <c r="F112" s="31">
        <v>2</v>
      </c>
      <c r="G112" s="31">
        <v>2</v>
      </c>
      <c r="H112" s="31">
        <v>2</v>
      </c>
      <c r="I112" s="31">
        <v>2</v>
      </c>
      <c r="J112" s="31">
        <v>2</v>
      </c>
      <c r="K112" s="31">
        <v>2</v>
      </c>
      <c r="L112" s="31">
        <v>2</v>
      </c>
      <c r="M112" s="31">
        <v>2</v>
      </c>
      <c r="N112" s="31">
        <v>2</v>
      </c>
      <c r="O112" s="31">
        <v>2</v>
      </c>
      <c r="P112" s="31">
        <v>2</v>
      </c>
      <c r="Q112" s="31">
        <v>2</v>
      </c>
      <c r="R112" s="31">
        <v>2</v>
      </c>
      <c r="S112" s="31">
        <v>2</v>
      </c>
      <c r="T112" s="31">
        <v>2</v>
      </c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12">
        <f t="shared" si="5"/>
        <v>32</v>
      </c>
    </row>
    <row r="113" spans="1:58" ht="12" thickBot="1">
      <c r="A113" s="113"/>
      <c r="B113" s="80"/>
      <c r="C113" s="80"/>
      <c r="D113" s="30" t="s">
        <v>36</v>
      </c>
      <c r="E113" s="31">
        <v>2.5</v>
      </c>
      <c r="F113" s="31">
        <v>2.5</v>
      </c>
      <c r="G113" s="31">
        <v>2.5</v>
      </c>
      <c r="H113" s="31">
        <v>2.5</v>
      </c>
      <c r="I113" s="31">
        <v>2.5</v>
      </c>
      <c r="J113" s="31">
        <v>2.5</v>
      </c>
      <c r="K113" s="31">
        <v>2.5</v>
      </c>
      <c r="L113" s="31">
        <v>2.5</v>
      </c>
      <c r="M113" s="31">
        <v>2.5</v>
      </c>
      <c r="N113" s="31">
        <v>2.5</v>
      </c>
      <c r="O113" s="31">
        <v>2.5</v>
      </c>
      <c r="P113" s="31">
        <v>2.5</v>
      </c>
      <c r="Q113" s="31">
        <v>2.5</v>
      </c>
      <c r="R113" s="31">
        <v>2.5</v>
      </c>
      <c r="S113" s="31">
        <v>2.5</v>
      </c>
      <c r="T113" s="31">
        <v>2.5</v>
      </c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14">
        <f t="shared" si="5"/>
        <v>40</v>
      </c>
    </row>
    <row r="114" spans="1:58" ht="21.75" thickBot="1">
      <c r="A114" s="113"/>
      <c r="B114" s="8" t="s">
        <v>57</v>
      </c>
      <c r="C114" s="9" t="s">
        <v>121</v>
      </c>
      <c r="D114" s="27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43"/>
      <c r="U114" s="39"/>
      <c r="V114" s="39"/>
      <c r="W114" s="39"/>
      <c r="X114" s="44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13"/>
    </row>
    <row r="115" spans="1:58" ht="32.25" thickBot="1">
      <c r="A115" s="113"/>
      <c r="B115" s="17" t="s">
        <v>58</v>
      </c>
      <c r="C115" s="6" t="s">
        <v>122</v>
      </c>
      <c r="D115" s="27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43"/>
      <c r="U115" s="39"/>
      <c r="V115" s="39"/>
      <c r="W115" s="39"/>
      <c r="X115" s="44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13"/>
    </row>
    <row r="116" spans="1:58" s="10" customFormat="1">
      <c r="A116" s="113"/>
      <c r="B116" s="85" t="s">
        <v>62</v>
      </c>
      <c r="C116" s="101" t="s">
        <v>145</v>
      </c>
      <c r="D116" s="35" t="s">
        <v>35</v>
      </c>
      <c r="E116" s="45">
        <v>3</v>
      </c>
      <c r="F116" s="45">
        <v>3</v>
      </c>
      <c r="G116" s="45">
        <v>3</v>
      </c>
      <c r="H116" s="45">
        <v>3</v>
      </c>
      <c r="I116" s="45">
        <v>3</v>
      </c>
      <c r="J116" s="45">
        <v>3</v>
      </c>
      <c r="K116" s="45">
        <v>3</v>
      </c>
      <c r="L116" s="45">
        <v>3</v>
      </c>
      <c r="M116" s="45">
        <v>3</v>
      </c>
      <c r="N116" s="45">
        <v>3</v>
      </c>
      <c r="O116" s="45">
        <v>3</v>
      </c>
      <c r="P116" s="45">
        <v>3</v>
      </c>
      <c r="Q116" s="45">
        <v>3</v>
      </c>
      <c r="R116" s="45">
        <v>3</v>
      </c>
      <c r="S116" s="45">
        <v>3</v>
      </c>
      <c r="T116" s="45">
        <v>3</v>
      </c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12">
        <f t="shared" si="5"/>
        <v>48</v>
      </c>
    </row>
    <row r="117" spans="1:58">
      <c r="A117" s="113"/>
      <c r="B117" s="80"/>
      <c r="C117" s="101"/>
      <c r="D117" s="30" t="s">
        <v>36</v>
      </c>
      <c r="E117" s="31">
        <v>1</v>
      </c>
      <c r="F117" s="31">
        <v>1</v>
      </c>
      <c r="G117" s="31">
        <v>1</v>
      </c>
      <c r="H117" s="31">
        <v>1</v>
      </c>
      <c r="I117" s="31">
        <v>1</v>
      </c>
      <c r="J117" s="31">
        <v>1</v>
      </c>
      <c r="K117" s="31">
        <v>1</v>
      </c>
      <c r="L117" s="31">
        <v>1</v>
      </c>
      <c r="M117" s="31">
        <v>1</v>
      </c>
      <c r="N117" s="31">
        <v>1</v>
      </c>
      <c r="O117" s="31">
        <v>1</v>
      </c>
      <c r="P117" s="31">
        <v>1</v>
      </c>
      <c r="Q117" s="31">
        <v>1</v>
      </c>
      <c r="R117" s="31">
        <v>1</v>
      </c>
      <c r="S117" s="31">
        <v>1</v>
      </c>
      <c r="T117" s="31">
        <v>1</v>
      </c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12">
        <f t="shared" si="5"/>
        <v>16</v>
      </c>
    </row>
    <row r="118" spans="1:58" s="10" customFormat="1">
      <c r="A118" s="113"/>
      <c r="B118" s="94" t="s">
        <v>146</v>
      </c>
      <c r="C118" s="94" t="s">
        <v>147</v>
      </c>
      <c r="D118" s="35" t="s">
        <v>35</v>
      </c>
      <c r="E118" s="31">
        <v>5</v>
      </c>
      <c r="F118" s="31">
        <v>5</v>
      </c>
      <c r="G118" s="31">
        <v>5</v>
      </c>
      <c r="H118" s="31">
        <v>5</v>
      </c>
      <c r="I118" s="31">
        <v>5</v>
      </c>
      <c r="J118" s="31">
        <v>5</v>
      </c>
      <c r="K118" s="31">
        <v>5</v>
      </c>
      <c r="L118" s="31">
        <v>5</v>
      </c>
      <c r="M118" s="31">
        <v>5</v>
      </c>
      <c r="N118" s="31">
        <v>5</v>
      </c>
      <c r="O118" s="31">
        <v>5</v>
      </c>
      <c r="P118" s="31">
        <v>5</v>
      </c>
      <c r="Q118" s="31">
        <v>5</v>
      </c>
      <c r="R118" s="31">
        <v>5</v>
      </c>
      <c r="S118" s="31">
        <v>5</v>
      </c>
      <c r="T118" s="31">
        <v>5</v>
      </c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12">
        <f t="shared" si="5"/>
        <v>80</v>
      </c>
    </row>
    <row r="119" spans="1:58">
      <c r="A119" s="113"/>
      <c r="B119" s="94"/>
      <c r="C119" s="94"/>
      <c r="D119" s="30" t="s">
        <v>36</v>
      </c>
      <c r="E119" s="31">
        <v>2</v>
      </c>
      <c r="F119" s="31">
        <v>2</v>
      </c>
      <c r="G119" s="31">
        <v>2</v>
      </c>
      <c r="H119" s="31">
        <v>2</v>
      </c>
      <c r="I119" s="31">
        <v>2</v>
      </c>
      <c r="J119" s="31">
        <v>2</v>
      </c>
      <c r="K119" s="31">
        <v>2</v>
      </c>
      <c r="L119" s="31">
        <v>2</v>
      </c>
      <c r="M119" s="31">
        <v>2</v>
      </c>
      <c r="N119" s="31">
        <v>2</v>
      </c>
      <c r="O119" s="31">
        <v>2</v>
      </c>
      <c r="P119" s="31">
        <v>2</v>
      </c>
      <c r="Q119" s="31">
        <v>2</v>
      </c>
      <c r="R119" s="31">
        <v>2</v>
      </c>
      <c r="S119" s="31">
        <v>2</v>
      </c>
      <c r="T119" s="31">
        <v>2</v>
      </c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12">
        <f t="shared" si="5"/>
        <v>32</v>
      </c>
    </row>
    <row r="120" spans="1:58" s="10" customFormat="1">
      <c r="A120" s="113"/>
      <c r="B120" s="79" t="s">
        <v>148</v>
      </c>
      <c r="C120" s="79" t="s">
        <v>149</v>
      </c>
      <c r="D120" s="35" t="s">
        <v>35</v>
      </c>
      <c r="E120" s="31">
        <v>7</v>
      </c>
      <c r="F120" s="31">
        <v>7</v>
      </c>
      <c r="G120" s="31">
        <v>7</v>
      </c>
      <c r="H120" s="31">
        <v>7</v>
      </c>
      <c r="I120" s="31">
        <v>7</v>
      </c>
      <c r="J120" s="31">
        <v>7</v>
      </c>
      <c r="K120" s="31">
        <v>7</v>
      </c>
      <c r="L120" s="31">
        <v>7</v>
      </c>
      <c r="M120" s="31">
        <v>7</v>
      </c>
      <c r="N120" s="31">
        <v>7</v>
      </c>
      <c r="O120" s="31">
        <v>7</v>
      </c>
      <c r="P120" s="31">
        <v>7</v>
      </c>
      <c r="Q120" s="31">
        <v>7</v>
      </c>
      <c r="R120" s="31">
        <v>7</v>
      </c>
      <c r="S120" s="31">
        <v>7</v>
      </c>
      <c r="T120" s="31">
        <v>7</v>
      </c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12">
        <f t="shared" si="5"/>
        <v>112</v>
      </c>
    </row>
    <row r="121" spans="1:58">
      <c r="A121" s="113"/>
      <c r="B121" s="80"/>
      <c r="C121" s="80"/>
      <c r="D121" s="30" t="s">
        <v>36</v>
      </c>
      <c r="E121" s="31">
        <v>3</v>
      </c>
      <c r="F121" s="31">
        <v>3</v>
      </c>
      <c r="G121" s="31">
        <v>3</v>
      </c>
      <c r="H121" s="31">
        <v>3</v>
      </c>
      <c r="I121" s="31">
        <v>3</v>
      </c>
      <c r="J121" s="31">
        <v>3</v>
      </c>
      <c r="K121" s="31">
        <v>3</v>
      </c>
      <c r="L121" s="31">
        <v>3</v>
      </c>
      <c r="M121" s="31">
        <v>3</v>
      </c>
      <c r="N121" s="31">
        <v>3</v>
      </c>
      <c r="O121" s="31">
        <v>3</v>
      </c>
      <c r="P121" s="31">
        <v>3</v>
      </c>
      <c r="Q121" s="31">
        <v>3</v>
      </c>
      <c r="R121" s="31">
        <v>3</v>
      </c>
      <c r="S121" s="31">
        <v>3</v>
      </c>
      <c r="T121" s="31">
        <v>3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12">
        <f t="shared" si="5"/>
        <v>48</v>
      </c>
    </row>
    <row r="122" spans="1:58" s="10" customFormat="1">
      <c r="A122" s="113"/>
      <c r="B122" s="79" t="s">
        <v>150</v>
      </c>
      <c r="C122" s="79" t="s">
        <v>151</v>
      </c>
      <c r="D122" s="35" t="s">
        <v>35</v>
      </c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>
        <v>4</v>
      </c>
      <c r="Y122" s="31">
        <v>4</v>
      </c>
      <c r="Z122" s="31">
        <v>4</v>
      </c>
      <c r="AA122" s="31">
        <v>4</v>
      </c>
      <c r="AB122" s="31">
        <v>4</v>
      </c>
      <c r="AC122" s="31">
        <v>4</v>
      </c>
      <c r="AD122" s="31">
        <v>4</v>
      </c>
      <c r="AE122" s="31">
        <v>4</v>
      </c>
      <c r="AF122" s="31">
        <v>4</v>
      </c>
      <c r="AG122" s="31">
        <v>4</v>
      </c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12">
        <f t="shared" si="5"/>
        <v>40</v>
      </c>
    </row>
    <row r="123" spans="1:58">
      <c r="A123" s="113"/>
      <c r="B123" s="80"/>
      <c r="C123" s="80"/>
      <c r="D123" s="30" t="s">
        <v>36</v>
      </c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>
        <v>2.5</v>
      </c>
      <c r="Y123" s="31">
        <v>2.5</v>
      </c>
      <c r="Z123" s="31">
        <v>2.5</v>
      </c>
      <c r="AA123" s="31">
        <v>2.5</v>
      </c>
      <c r="AB123" s="31">
        <v>2.5</v>
      </c>
      <c r="AC123" s="31">
        <v>2.5</v>
      </c>
      <c r="AD123" s="31">
        <v>2.5</v>
      </c>
      <c r="AE123" s="31">
        <v>2.5</v>
      </c>
      <c r="AF123" s="31">
        <v>2.5</v>
      </c>
      <c r="AG123" s="31">
        <v>2.5</v>
      </c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12">
        <f t="shared" si="5"/>
        <v>25</v>
      </c>
    </row>
    <row r="124" spans="1:58" s="10" customFormat="1">
      <c r="A124" s="113"/>
      <c r="B124" s="79" t="s">
        <v>152</v>
      </c>
      <c r="C124" s="79" t="s">
        <v>153</v>
      </c>
      <c r="D124" s="35" t="s">
        <v>35</v>
      </c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>
        <v>4</v>
      </c>
      <c r="Y124" s="31">
        <v>4</v>
      </c>
      <c r="Z124" s="31">
        <v>4</v>
      </c>
      <c r="AA124" s="31">
        <v>4</v>
      </c>
      <c r="AB124" s="31">
        <v>4</v>
      </c>
      <c r="AC124" s="31">
        <v>4</v>
      </c>
      <c r="AD124" s="31">
        <v>4</v>
      </c>
      <c r="AE124" s="31">
        <v>4</v>
      </c>
      <c r="AF124" s="31">
        <v>4</v>
      </c>
      <c r="AG124" s="31">
        <v>4</v>
      </c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12">
        <f t="shared" si="5"/>
        <v>40</v>
      </c>
    </row>
    <row r="125" spans="1:58">
      <c r="A125" s="113"/>
      <c r="B125" s="80"/>
      <c r="C125" s="80"/>
      <c r="D125" s="30" t="s">
        <v>36</v>
      </c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>
        <v>2.5</v>
      </c>
      <c r="Y125" s="31">
        <v>2.5</v>
      </c>
      <c r="Z125" s="31">
        <v>2.5</v>
      </c>
      <c r="AA125" s="31">
        <v>2.5</v>
      </c>
      <c r="AB125" s="31">
        <v>2.5</v>
      </c>
      <c r="AC125" s="31">
        <v>2.5</v>
      </c>
      <c r="AD125" s="31">
        <v>2.5</v>
      </c>
      <c r="AE125" s="31">
        <v>2.5</v>
      </c>
      <c r="AF125" s="31">
        <v>2.5</v>
      </c>
      <c r="AG125" s="31">
        <v>2.5</v>
      </c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12">
        <f t="shared" si="5"/>
        <v>25</v>
      </c>
    </row>
    <row r="126" spans="1:58" s="10" customFormat="1">
      <c r="A126" s="113"/>
      <c r="B126" s="79" t="s">
        <v>154</v>
      </c>
      <c r="C126" s="79" t="s">
        <v>155</v>
      </c>
      <c r="D126" s="35" t="s">
        <v>35</v>
      </c>
      <c r="E126" s="31">
        <v>5</v>
      </c>
      <c r="F126" s="31">
        <v>5</v>
      </c>
      <c r="G126" s="31">
        <v>5</v>
      </c>
      <c r="H126" s="31">
        <v>5</v>
      </c>
      <c r="I126" s="31">
        <v>5</v>
      </c>
      <c r="J126" s="31">
        <v>5</v>
      </c>
      <c r="K126" s="31">
        <v>5</v>
      </c>
      <c r="L126" s="31">
        <v>5</v>
      </c>
      <c r="M126" s="31">
        <v>5</v>
      </c>
      <c r="N126" s="31">
        <v>5</v>
      </c>
      <c r="O126" s="31">
        <v>5</v>
      </c>
      <c r="P126" s="31">
        <v>5</v>
      </c>
      <c r="Q126" s="31">
        <v>5</v>
      </c>
      <c r="R126" s="31">
        <v>5</v>
      </c>
      <c r="S126" s="31">
        <v>5</v>
      </c>
      <c r="T126" s="31">
        <v>5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12">
        <f t="shared" si="5"/>
        <v>80</v>
      </c>
    </row>
    <row r="127" spans="1:58">
      <c r="A127" s="113"/>
      <c r="B127" s="80"/>
      <c r="C127" s="80"/>
      <c r="D127" s="30" t="s">
        <v>36</v>
      </c>
      <c r="E127" s="31">
        <v>2</v>
      </c>
      <c r="F127" s="31">
        <v>2</v>
      </c>
      <c r="G127" s="31">
        <v>2</v>
      </c>
      <c r="H127" s="31">
        <v>2</v>
      </c>
      <c r="I127" s="31">
        <v>2</v>
      </c>
      <c r="J127" s="31">
        <v>2</v>
      </c>
      <c r="K127" s="31">
        <v>2</v>
      </c>
      <c r="L127" s="31">
        <v>2</v>
      </c>
      <c r="M127" s="31">
        <v>2</v>
      </c>
      <c r="N127" s="31">
        <v>2</v>
      </c>
      <c r="O127" s="31">
        <v>2</v>
      </c>
      <c r="P127" s="31">
        <v>2</v>
      </c>
      <c r="Q127" s="31">
        <v>2</v>
      </c>
      <c r="R127" s="31">
        <v>2</v>
      </c>
      <c r="S127" s="31">
        <v>2</v>
      </c>
      <c r="T127" s="31">
        <v>2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12">
        <f t="shared" si="5"/>
        <v>32</v>
      </c>
    </row>
    <row r="128" spans="1:58" s="10" customFormat="1" ht="23.25" customHeight="1">
      <c r="A128" s="113"/>
      <c r="B128" s="94" t="s">
        <v>156</v>
      </c>
      <c r="C128" s="94" t="s">
        <v>157</v>
      </c>
      <c r="D128" s="35" t="s">
        <v>35</v>
      </c>
      <c r="E128" s="31">
        <v>2</v>
      </c>
      <c r="F128" s="31">
        <v>2</v>
      </c>
      <c r="G128" s="31">
        <v>2</v>
      </c>
      <c r="H128" s="31">
        <v>2</v>
      </c>
      <c r="I128" s="31">
        <v>2</v>
      </c>
      <c r="J128" s="31">
        <v>2</v>
      </c>
      <c r="K128" s="31">
        <v>2</v>
      </c>
      <c r="L128" s="31">
        <v>2</v>
      </c>
      <c r="M128" s="31">
        <v>2</v>
      </c>
      <c r="N128" s="31">
        <v>2</v>
      </c>
      <c r="O128" s="31">
        <v>2</v>
      </c>
      <c r="P128" s="31">
        <v>2</v>
      </c>
      <c r="Q128" s="31">
        <v>2</v>
      </c>
      <c r="R128" s="31">
        <v>2</v>
      </c>
      <c r="S128" s="31">
        <v>2</v>
      </c>
      <c r="T128" s="31">
        <v>2</v>
      </c>
      <c r="U128" s="31"/>
      <c r="V128" s="31"/>
      <c r="W128" s="31"/>
      <c r="X128" s="31">
        <v>7</v>
      </c>
      <c r="Y128" s="31">
        <v>7</v>
      </c>
      <c r="Z128" s="31">
        <v>7</v>
      </c>
      <c r="AA128" s="31">
        <v>7</v>
      </c>
      <c r="AB128" s="31">
        <v>7</v>
      </c>
      <c r="AC128" s="31">
        <v>7</v>
      </c>
      <c r="AD128" s="31">
        <v>7</v>
      </c>
      <c r="AE128" s="31">
        <v>7</v>
      </c>
      <c r="AF128" s="31">
        <v>7</v>
      </c>
      <c r="AG128" s="31">
        <v>7</v>
      </c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12">
        <f t="shared" si="5"/>
        <v>102</v>
      </c>
    </row>
    <row r="129" spans="1:58" ht="23.25" customHeight="1">
      <c r="A129" s="113"/>
      <c r="B129" s="94"/>
      <c r="C129" s="94"/>
      <c r="D129" s="30" t="s">
        <v>36</v>
      </c>
      <c r="E129" s="31">
        <v>2</v>
      </c>
      <c r="F129" s="31">
        <v>2</v>
      </c>
      <c r="G129" s="31">
        <v>2</v>
      </c>
      <c r="H129" s="31">
        <v>2</v>
      </c>
      <c r="I129" s="31">
        <v>2</v>
      </c>
      <c r="J129" s="31">
        <v>2</v>
      </c>
      <c r="K129" s="31">
        <v>2</v>
      </c>
      <c r="L129" s="31">
        <v>2</v>
      </c>
      <c r="M129" s="31">
        <v>2</v>
      </c>
      <c r="N129" s="31">
        <v>2</v>
      </c>
      <c r="O129" s="31">
        <v>2</v>
      </c>
      <c r="P129" s="31">
        <v>2</v>
      </c>
      <c r="Q129" s="31">
        <v>2</v>
      </c>
      <c r="R129" s="31">
        <v>2</v>
      </c>
      <c r="S129" s="31">
        <v>2</v>
      </c>
      <c r="T129" s="31">
        <v>2</v>
      </c>
      <c r="U129" s="31"/>
      <c r="V129" s="31"/>
      <c r="W129" s="31"/>
      <c r="X129" s="31">
        <v>2</v>
      </c>
      <c r="Y129" s="31">
        <v>2</v>
      </c>
      <c r="Z129" s="31">
        <v>2</v>
      </c>
      <c r="AA129" s="31">
        <v>2</v>
      </c>
      <c r="AB129" s="31">
        <v>2</v>
      </c>
      <c r="AC129" s="31">
        <v>2</v>
      </c>
      <c r="AD129" s="31">
        <v>2</v>
      </c>
      <c r="AE129" s="31">
        <v>2</v>
      </c>
      <c r="AF129" s="31">
        <v>2</v>
      </c>
      <c r="AG129" s="31">
        <v>2</v>
      </c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12">
        <f t="shared" si="5"/>
        <v>52</v>
      </c>
    </row>
    <row r="130" spans="1:58" s="10" customFormat="1">
      <c r="A130" s="113"/>
      <c r="B130" s="94" t="s">
        <v>158</v>
      </c>
      <c r="C130" s="94" t="s">
        <v>78</v>
      </c>
      <c r="D130" s="35" t="s">
        <v>35</v>
      </c>
      <c r="E130" s="31">
        <v>4</v>
      </c>
      <c r="F130" s="31">
        <v>4</v>
      </c>
      <c r="G130" s="31">
        <v>4</v>
      </c>
      <c r="H130" s="31">
        <v>4</v>
      </c>
      <c r="I130" s="31">
        <v>4</v>
      </c>
      <c r="J130" s="31">
        <v>4</v>
      </c>
      <c r="K130" s="31">
        <v>4</v>
      </c>
      <c r="L130" s="31">
        <v>4</v>
      </c>
      <c r="M130" s="31">
        <v>4</v>
      </c>
      <c r="N130" s="31">
        <v>4</v>
      </c>
      <c r="O130" s="31">
        <v>4</v>
      </c>
      <c r="P130" s="31">
        <v>4</v>
      </c>
      <c r="Q130" s="31">
        <v>4</v>
      </c>
      <c r="R130" s="31">
        <v>4</v>
      </c>
      <c r="S130" s="31">
        <v>4</v>
      </c>
      <c r="T130" s="31">
        <v>4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12">
        <f t="shared" si="5"/>
        <v>64</v>
      </c>
    </row>
    <row r="131" spans="1:58">
      <c r="A131" s="113"/>
      <c r="B131" s="94"/>
      <c r="C131" s="94"/>
      <c r="D131" s="30" t="s">
        <v>36</v>
      </c>
      <c r="E131" s="31">
        <v>2</v>
      </c>
      <c r="F131" s="31">
        <v>2</v>
      </c>
      <c r="G131" s="31">
        <v>2</v>
      </c>
      <c r="H131" s="31">
        <v>2</v>
      </c>
      <c r="I131" s="31">
        <v>2</v>
      </c>
      <c r="J131" s="31">
        <v>2</v>
      </c>
      <c r="K131" s="31">
        <v>2</v>
      </c>
      <c r="L131" s="31">
        <v>2</v>
      </c>
      <c r="M131" s="31">
        <v>2</v>
      </c>
      <c r="N131" s="31">
        <v>2</v>
      </c>
      <c r="O131" s="31">
        <v>2</v>
      </c>
      <c r="P131" s="31">
        <v>2</v>
      </c>
      <c r="Q131" s="31">
        <v>2</v>
      </c>
      <c r="R131" s="31">
        <v>2</v>
      </c>
      <c r="S131" s="31">
        <v>2</v>
      </c>
      <c r="T131" s="31">
        <v>2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12">
        <f t="shared" si="5"/>
        <v>32</v>
      </c>
    </row>
    <row r="132" spans="1:58" s="10" customFormat="1">
      <c r="A132" s="113"/>
      <c r="B132" s="95" t="s">
        <v>159</v>
      </c>
      <c r="C132" s="95" t="s">
        <v>160</v>
      </c>
      <c r="D132" s="35" t="s">
        <v>35</v>
      </c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>
        <v>5</v>
      </c>
      <c r="Y132" s="38">
        <v>5</v>
      </c>
      <c r="Z132" s="38">
        <v>5</v>
      </c>
      <c r="AA132" s="38">
        <v>5</v>
      </c>
      <c r="AB132" s="38">
        <v>5</v>
      </c>
      <c r="AC132" s="38">
        <v>5</v>
      </c>
      <c r="AD132" s="38">
        <v>5</v>
      </c>
      <c r="AE132" s="38">
        <v>5</v>
      </c>
      <c r="AF132" s="38">
        <v>5</v>
      </c>
      <c r="AG132" s="38">
        <v>5</v>
      </c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12">
        <f t="shared" ref="BF132:BF146" si="9">SUM(E132:BE132)</f>
        <v>50</v>
      </c>
    </row>
    <row r="133" spans="1:58" ht="12" thickBot="1">
      <c r="A133" s="113"/>
      <c r="B133" s="105"/>
      <c r="C133" s="105"/>
      <c r="D133" s="30" t="s">
        <v>36</v>
      </c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33">
        <v>2.5</v>
      </c>
      <c r="Y133" s="33">
        <v>2.5</v>
      </c>
      <c r="Z133" s="33">
        <v>2.5</v>
      </c>
      <c r="AA133" s="33">
        <v>2.5</v>
      </c>
      <c r="AB133" s="33">
        <v>2.5</v>
      </c>
      <c r="AC133" s="33">
        <v>2.5</v>
      </c>
      <c r="AD133" s="33">
        <v>2.5</v>
      </c>
      <c r="AE133" s="33">
        <v>2.5</v>
      </c>
      <c r="AF133" s="33">
        <v>2.5</v>
      </c>
      <c r="AG133" s="33">
        <v>2.5</v>
      </c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14">
        <f t="shared" si="9"/>
        <v>25</v>
      </c>
    </row>
    <row r="134" spans="1:58" ht="24.75" customHeight="1" thickBot="1">
      <c r="A134" s="113"/>
      <c r="B134" s="21" t="s">
        <v>64</v>
      </c>
      <c r="C134" s="6" t="s">
        <v>133</v>
      </c>
      <c r="D134" s="27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7"/>
      <c r="S134" s="57"/>
      <c r="T134" s="58"/>
      <c r="U134" s="39"/>
      <c r="V134" s="39"/>
      <c r="W134" s="39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13"/>
    </row>
    <row r="135" spans="1:58" ht="84.75" thickBot="1">
      <c r="A135" s="113"/>
      <c r="B135" s="22" t="s">
        <v>68</v>
      </c>
      <c r="C135" s="6" t="s">
        <v>161</v>
      </c>
      <c r="D135" s="27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43"/>
      <c r="U135" s="39"/>
      <c r="V135" s="39"/>
      <c r="W135" s="39"/>
      <c r="X135" s="44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13"/>
    </row>
    <row r="136" spans="1:58" s="10" customFormat="1" ht="36" customHeight="1">
      <c r="A136" s="113"/>
      <c r="B136" s="97" t="s">
        <v>70</v>
      </c>
      <c r="C136" s="98" t="s">
        <v>162</v>
      </c>
      <c r="D136" s="35" t="s">
        <v>35</v>
      </c>
      <c r="E136" s="45">
        <v>3</v>
      </c>
      <c r="F136" s="45">
        <v>3</v>
      </c>
      <c r="G136" s="45">
        <v>3</v>
      </c>
      <c r="H136" s="45">
        <v>3</v>
      </c>
      <c r="I136" s="45">
        <v>3</v>
      </c>
      <c r="J136" s="45">
        <v>3</v>
      </c>
      <c r="K136" s="45">
        <v>3</v>
      </c>
      <c r="L136" s="45">
        <v>3</v>
      </c>
      <c r="M136" s="45">
        <v>3</v>
      </c>
      <c r="N136" s="45">
        <v>3</v>
      </c>
      <c r="O136" s="45">
        <v>3</v>
      </c>
      <c r="P136" s="45">
        <v>3</v>
      </c>
      <c r="Q136" s="45">
        <v>3</v>
      </c>
      <c r="R136" s="45">
        <v>3</v>
      </c>
      <c r="S136" s="45">
        <v>3</v>
      </c>
      <c r="T136" s="45">
        <v>3</v>
      </c>
      <c r="U136" s="45"/>
      <c r="V136" s="45"/>
      <c r="W136" s="45"/>
      <c r="X136" s="45">
        <v>6</v>
      </c>
      <c r="Y136" s="45">
        <v>6</v>
      </c>
      <c r="Z136" s="45">
        <v>6</v>
      </c>
      <c r="AA136" s="45">
        <v>6</v>
      </c>
      <c r="AB136" s="45">
        <v>6</v>
      </c>
      <c r="AC136" s="45">
        <v>6</v>
      </c>
      <c r="AD136" s="45">
        <v>6</v>
      </c>
      <c r="AE136" s="45">
        <v>6</v>
      </c>
      <c r="AF136" s="45">
        <v>6</v>
      </c>
      <c r="AG136" s="45">
        <v>6</v>
      </c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12">
        <f t="shared" si="9"/>
        <v>108</v>
      </c>
    </row>
    <row r="137" spans="1:58" ht="36" customHeight="1">
      <c r="A137" s="113"/>
      <c r="B137" s="82"/>
      <c r="C137" s="99"/>
      <c r="D137" s="30" t="s">
        <v>36</v>
      </c>
      <c r="E137" s="31">
        <v>2</v>
      </c>
      <c r="F137" s="31">
        <v>2</v>
      </c>
      <c r="G137" s="31">
        <v>2</v>
      </c>
      <c r="H137" s="31">
        <v>2</v>
      </c>
      <c r="I137" s="31">
        <v>2</v>
      </c>
      <c r="J137" s="31">
        <v>2</v>
      </c>
      <c r="K137" s="31">
        <v>2</v>
      </c>
      <c r="L137" s="31">
        <v>2</v>
      </c>
      <c r="M137" s="31">
        <v>2</v>
      </c>
      <c r="N137" s="31">
        <v>2</v>
      </c>
      <c r="O137" s="31">
        <v>2</v>
      </c>
      <c r="P137" s="31">
        <v>2</v>
      </c>
      <c r="Q137" s="31">
        <v>2</v>
      </c>
      <c r="R137" s="31">
        <v>2</v>
      </c>
      <c r="S137" s="31">
        <v>2</v>
      </c>
      <c r="T137" s="31">
        <v>2</v>
      </c>
      <c r="U137" s="31"/>
      <c r="V137" s="31"/>
      <c r="W137" s="31"/>
      <c r="X137" s="31">
        <v>2</v>
      </c>
      <c r="Y137" s="31">
        <v>2</v>
      </c>
      <c r="Z137" s="31">
        <v>2</v>
      </c>
      <c r="AA137" s="31">
        <v>2</v>
      </c>
      <c r="AB137" s="31">
        <v>2</v>
      </c>
      <c r="AC137" s="31">
        <v>2</v>
      </c>
      <c r="AD137" s="31">
        <v>2</v>
      </c>
      <c r="AE137" s="31">
        <v>2</v>
      </c>
      <c r="AF137" s="31">
        <v>2</v>
      </c>
      <c r="AG137" s="31">
        <v>2</v>
      </c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12">
        <f t="shared" si="9"/>
        <v>52</v>
      </c>
    </row>
    <row r="138" spans="1:58" s="10" customFormat="1">
      <c r="A138" s="113"/>
      <c r="B138" s="81" t="s">
        <v>163</v>
      </c>
      <c r="C138" s="100" t="s">
        <v>164</v>
      </c>
      <c r="D138" s="35" t="s">
        <v>35</v>
      </c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>
        <v>10</v>
      </c>
      <c r="Y138" s="31">
        <v>10</v>
      </c>
      <c r="Z138" s="31">
        <v>10</v>
      </c>
      <c r="AA138" s="31">
        <v>10</v>
      </c>
      <c r="AB138" s="31">
        <v>10</v>
      </c>
      <c r="AC138" s="31">
        <v>10</v>
      </c>
      <c r="AD138" s="31">
        <v>10</v>
      </c>
      <c r="AE138" s="31">
        <v>10</v>
      </c>
      <c r="AF138" s="31">
        <v>10</v>
      </c>
      <c r="AG138" s="31">
        <v>10</v>
      </c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12">
        <f t="shared" si="9"/>
        <v>100</v>
      </c>
    </row>
    <row r="139" spans="1:58">
      <c r="A139" s="113"/>
      <c r="B139" s="82"/>
      <c r="C139" s="99"/>
      <c r="D139" s="30" t="s">
        <v>36</v>
      </c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>
        <v>6</v>
      </c>
      <c r="Y139" s="31">
        <v>6</v>
      </c>
      <c r="Z139" s="31">
        <v>6</v>
      </c>
      <c r="AA139" s="31">
        <v>6</v>
      </c>
      <c r="AB139" s="31">
        <v>6</v>
      </c>
      <c r="AC139" s="31">
        <v>6</v>
      </c>
      <c r="AD139" s="31">
        <v>6</v>
      </c>
      <c r="AE139" s="31">
        <v>6</v>
      </c>
      <c r="AF139" s="31">
        <v>6</v>
      </c>
      <c r="AG139" s="31">
        <v>6</v>
      </c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12">
        <f t="shared" si="9"/>
        <v>60</v>
      </c>
    </row>
    <row r="140" spans="1:58" s="10" customFormat="1">
      <c r="A140" s="113"/>
      <c r="B140" s="95" t="s">
        <v>165</v>
      </c>
      <c r="C140" s="71" t="s">
        <v>67</v>
      </c>
      <c r="D140" s="72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52"/>
      <c r="U140" s="38"/>
      <c r="V140" s="38"/>
      <c r="W140" s="38"/>
      <c r="X140" s="59"/>
      <c r="Y140" s="38"/>
      <c r="Z140" s="38"/>
      <c r="AA140" s="38"/>
      <c r="AB140" s="38"/>
      <c r="AC140" s="38"/>
      <c r="AD140" s="38"/>
      <c r="AE140" s="38"/>
      <c r="AF140" s="38"/>
      <c r="AG140" s="38"/>
      <c r="AH140" s="38">
        <v>36</v>
      </c>
      <c r="AI140" s="38">
        <v>36</v>
      </c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12">
        <f t="shared" si="9"/>
        <v>72</v>
      </c>
    </row>
    <row r="141" spans="1:58" ht="11.25" hidden="1" customHeight="1">
      <c r="A141" s="113"/>
      <c r="B141" s="96"/>
      <c r="C141" s="73"/>
      <c r="D141" s="74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60"/>
      <c r="U141" s="37"/>
      <c r="V141" s="37"/>
      <c r="W141" s="37"/>
      <c r="X141" s="61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12">
        <f t="shared" si="9"/>
        <v>0</v>
      </c>
    </row>
    <row r="142" spans="1:58" s="10" customFormat="1" ht="22.5" customHeight="1">
      <c r="A142" s="113"/>
      <c r="B142" s="94" t="s">
        <v>166</v>
      </c>
      <c r="C142" s="75" t="s">
        <v>142</v>
      </c>
      <c r="D142" s="76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>
        <v>36</v>
      </c>
      <c r="AK142" s="31">
        <v>36</v>
      </c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12">
        <f t="shared" si="9"/>
        <v>72</v>
      </c>
    </row>
    <row r="143" spans="1:58" ht="18" hidden="1" customHeight="1">
      <c r="A143" s="113"/>
      <c r="B143" s="94"/>
      <c r="C143" s="77"/>
      <c r="D143" s="78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12">
        <f t="shared" si="9"/>
        <v>0</v>
      </c>
    </row>
    <row r="144" spans="1:58">
      <c r="A144" s="113"/>
      <c r="B144" s="121" t="s">
        <v>40</v>
      </c>
      <c r="C144" s="122"/>
      <c r="D144" s="30" t="s">
        <v>35</v>
      </c>
      <c r="E144" s="62">
        <f>E108+E110+E112+E116+E118+E120+E122+E124+E126+E128+E130+E132+E136+E138+E140+E142</f>
        <v>36</v>
      </c>
      <c r="F144" s="62">
        <f t="shared" ref="F144:AK144" si="10">F108+F110+F112+F116+F118+F120+F122+F124+F126+F128+F130+F132+F136+F138+F140+F142</f>
        <v>36</v>
      </c>
      <c r="G144" s="62">
        <f t="shared" si="10"/>
        <v>36</v>
      </c>
      <c r="H144" s="62">
        <f t="shared" si="10"/>
        <v>36</v>
      </c>
      <c r="I144" s="62">
        <f t="shared" si="10"/>
        <v>36</v>
      </c>
      <c r="J144" s="62">
        <f t="shared" si="10"/>
        <v>36</v>
      </c>
      <c r="K144" s="62">
        <f t="shared" si="10"/>
        <v>36</v>
      </c>
      <c r="L144" s="62">
        <f t="shared" si="10"/>
        <v>36</v>
      </c>
      <c r="M144" s="62">
        <f t="shared" si="10"/>
        <v>36</v>
      </c>
      <c r="N144" s="62">
        <f t="shared" si="10"/>
        <v>36</v>
      </c>
      <c r="O144" s="62">
        <f t="shared" si="10"/>
        <v>36</v>
      </c>
      <c r="P144" s="62">
        <f t="shared" si="10"/>
        <v>36</v>
      </c>
      <c r="Q144" s="62">
        <f t="shared" si="10"/>
        <v>36</v>
      </c>
      <c r="R144" s="62">
        <f t="shared" si="10"/>
        <v>36</v>
      </c>
      <c r="S144" s="62">
        <f t="shared" si="10"/>
        <v>36</v>
      </c>
      <c r="T144" s="62">
        <f t="shared" si="10"/>
        <v>36</v>
      </c>
      <c r="U144" s="62"/>
      <c r="V144" s="62"/>
      <c r="W144" s="62"/>
      <c r="X144" s="62">
        <f t="shared" si="10"/>
        <v>36</v>
      </c>
      <c r="Y144" s="62">
        <f t="shared" si="10"/>
        <v>36</v>
      </c>
      <c r="Z144" s="62">
        <f t="shared" si="10"/>
        <v>36</v>
      </c>
      <c r="AA144" s="62">
        <f t="shared" si="10"/>
        <v>36</v>
      </c>
      <c r="AB144" s="62">
        <f t="shared" si="10"/>
        <v>36</v>
      </c>
      <c r="AC144" s="62">
        <f t="shared" si="10"/>
        <v>36</v>
      </c>
      <c r="AD144" s="62">
        <f t="shared" si="10"/>
        <v>36</v>
      </c>
      <c r="AE144" s="62">
        <f t="shared" si="10"/>
        <v>36</v>
      </c>
      <c r="AF144" s="62">
        <f t="shared" si="10"/>
        <v>36</v>
      </c>
      <c r="AG144" s="62">
        <f t="shared" si="10"/>
        <v>36</v>
      </c>
      <c r="AH144" s="62">
        <f t="shared" si="10"/>
        <v>36</v>
      </c>
      <c r="AI144" s="62">
        <f t="shared" si="10"/>
        <v>36</v>
      </c>
      <c r="AJ144" s="62">
        <f t="shared" si="10"/>
        <v>36</v>
      </c>
      <c r="AK144" s="62">
        <f t="shared" si="10"/>
        <v>36</v>
      </c>
      <c r="AL144" s="63"/>
      <c r="AM144" s="63"/>
      <c r="AN144" s="63"/>
      <c r="AO144" s="63"/>
      <c r="AP144" s="63"/>
      <c r="AQ144" s="63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12">
        <f t="shared" si="9"/>
        <v>1080</v>
      </c>
    </row>
    <row r="145" spans="1:58">
      <c r="A145" s="113"/>
      <c r="B145" s="123"/>
      <c r="C145" s="124"/>
      <c r="D145" s="30" t="s">
        <v>36</v>
      </c>
      <c r="E145" s="40">
        <f>E109+E111+E113+E117+E119+E121+E123+E125+E127+E129+E131+E133+E137+E139+E141+E143</f>
        <v>18</v>
      </c>
      <c r="F145" s="40">
        <f t="shared" ref="F145:AG145" si="11">F109+F111+F113+F117+F119+F121+F123+F125+F127+F129+F131+F133+F137+F139+F141+F143</f>
        <v>18</v>
      </c>
      <c r="G145" s="40">
        <f t="shared" si="11"/>
        <v>18</v>
      </c>
      <c r="H145" s="40">
        <f t="shared" si="11"/>
        <v>18</v>
      </c>
      <c r="I145" s="40">
        <f t="shared" si="11"/>
        <v>18</v>
      </c>
      <c r="J145" s="40">
        <f t="shared" si="11"/>
        <v>18</v>
      </c>
      <c r="K145" s="40">
        <f t="shared" si="11"/>
        <v>18</v>
      </c>
      <c r="L145" s="40">
        <f t="shared" si="11"/>
        <v>18</v>
      </c>
      <c r="M145" s="40">
        <f t="shared" si="11"/>
        <v>18</v>
      </c>
      <c r="N145" s="40">
        <f t="shared" si="11"/>
        <v>18</v>
      </c>
      <c r="O145" s="40">
        <f t="shared" si="11"/>
        <v>18</v>
      </c>
      <c r="P145" s="40">
        <f t="shared" si="11"/>
        <v>18</v>
      </c>
      <c r="Q145" s="40">
        <f t="shared" si="11"/>
        <v>18</v>
      </c>
      <c r="R145" s="40">
        <f t="shared" si="11"/>
        <v>18</v>
      </c>
      <c r="S145" s="40">
        <f t="shared" si="11"/>
        <v>18</v>
      </c>
      <c r="T145" s="40">
        <f t="shared" si="11"/>
        <v>18</v>
      </c>
      <c r="U145" s="40"/>
      <c r="V145" s="40"/>
      <c r="W145" s="40"/>
      <c r="X145" s="40">
        <f t="shared" si="11"/>
        <v>17.5</v>
      </c>
      <c r="Y145" s="40">
        <f t="shared" si="11"/>
        <v>17.5</v>
      </c>
      <c r="Z145" s="40">
        <f t="shared" si="11"/>
        <v>17.5</v>
      </c>
      <c r="AA145" s="40">
        <f t="shared" si="11"/>
        <v>17.5</v>
      </c>
      <c r="AB145" s="40">
        <f t="shared" si="11"/>
        <v>17.5</v>
      </c>
      <c r="AC145" s="40">
        <f t="shared" si="11"/>
        <v>17.5</v>
      </c>
      <c r="AD145" s="40">
        <f t="shared" si="11"/>
        <v>17.5</v>
      </c>
      <c r="AE145" s="40">
        <f t="shared" si="11"/>
        <v>17.5</v>
      </c>
      <c r="AF145" s="40">
        <f t="shared" si="11"/>
        <v>17.5</v>
      </c>
      <c r="AG145" s="40">
        <f t="shared" si="11"/>
        <v>17.5</v>
      </c>
      <c r="AH145" s="40"/>
      <c r="AI145" s="40"/>
      <c r="AJ145" s="40"/>
      <c r="AK145" s="40"/>
      <c r="AL145" s="41"/>
      <c r="AM145" s="41"/>
      <c r="AN145" s="41"/>
      <c r="AO145" s="41"/>
      <c r="AP145" s="41"/>
      <c r="AQ145" s="4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12">
        <f t="shared" si="9"/>
        <v>463</v>
      </c>
    </row>
    <row r="146" spans="1:58">
      <c r="A146" s="114"/>
      <c r="B146" s="125"/>
      <c r="C146" s="126"/>
      <c r="D146" s="30" t="s">
        <v>41</v>
      </c>
      <c r="E146" s="41">
        <f>SUM(E144:E145)</f>
        <v>54</v>
      </c>
      <c r="F146" s="41">
        <f t="shared" ref="F146:AK146" si="12">SUM(F144:F145)</f>
        <v>54</v>
      </c>
      <c r="G146" s="41">
        <f t="shared" si="12"/>
        <v>54</v>
      </c>
      <c r="H146" s="41">
        <f t="shared" si="12"/>
        <v>54</v>
      </c>
      <c r="I146" s="41">
        <f t="shared" si="12"/>
        <v>54</v>
      </c>
      <c r="J146" s="41">
        <f t="shared" si="12"/>
        <v>54</v>
      </c>
      <c r="K146" s="41">
        <f t="shared" si="12"/>
        <v>54</v>
      </c>
      <c r="L146" s="41">
        <f t="shared" si="12"/>
        <v>54</v>
      </c>
      <c r="M146" s="41">
        <f t="shared" si="12"/>
        <v>54</v>
      </c>
      <c r="N146" s="41">
        <f t="shared" si="12"/>
        <v>54</v>
      </c>
      <c r="O146" s="41">
        <f t="shared" si="12"/>
        <v>54</v>
      </c>
      <c r="P146" s="41">
        <f t="shared" si="12"/>
        <v>54</v>
      </c>
      <c r="Q146" s="41">
        <f t="shared" si="12"/>
        <v>54</v>
      </c>
      <c r="R146" s="41">
        <f t="shared" si="12"/>
        <v>54</v>
      </c>
      <c r="S146" s="41">
        <f t="shared" si="12"/>
        <v>54</v>
      </c>
      <c r="T146" s="41">
        <f t="shared" si="12"/>
        <v>54</v>
      </c>
      <c r="U146" s="41"/>
      <c r="V146" s="41"/>
      <c r="W146" s="41"/>
      <c r="X146" s="41">
        <f t="shared" si="12"/>
        <v>53.5</v>
      </c>
      <c r="Y146" s="41">
        <f t="shared" si="12"/>
        <v>53.5</v>
      </c>
      <c r="Z146" s="41">
        <f t="shared" si="12"/>
        <v>53.5</v>
      </c>
      <c r="AA146" s="41">
        <f t="shared" si="12"/>
        <v>53.5</v>
      </c>
      <c r="AB146" s="41">
        <f t="shared" si="12"/>
        <v>53.5</v>
      </c>
      <c r="AC146" s="41">
        <f t="shared" si="12"/>
        <v>53.5</v>
      </c>
      <c r="AD146" s="41">
        <f t="shared" si="12"/>
        <v>53.5</v>
      </c>
      <c r="AE146" s="41">
        <f t="shared" si="12"/>
        <v>53.5</v>
      </c>
      <c r="AF146" s="41">
        <f t="shared" si="12"/>
        <v>53.5</v>
      </c>
      <c r="AG146" s="41">
        <f t="shared" si="12"/>
        <v>53.5</v>
      </c>
      <c r="AH146" s="41">
        <f t="shared" si="12"/>
        <v>36</v>
      </c>
      <c r="AI146" s="41">
        <f t="shared" si="12"/>
        <v>36</v>
      </c>
      <c r="AJ146" s="41">
        <f t="shared" si="12"/>
        <v>36</v>
      </c>
      <c r="AK146" s="41">
        <f t="shared" si="12"/>
        <v>36</v>
      </c>
      <c r="AL146" s="41"/>
      <c r="AM146" s="41"/>
      <c r="AN146" s="41"/>
      <c r="AO146" s="41"/>
      <c r="AP146" s="41"/>
      <c r="AQ146" s="4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12">
        <f t="shared" si="9"/>
        <v>1543</v>
      </c>
    </row>
    <row r="147" spans="1:58">
      <c r="BF147" s="15"/>
    </row>
  </sheetData>
  <mergeCells count="143">
    <mergeCell ref="A107:A146"/>
    <mergeCell ref="B144:C146"/>
    <mergeCell ref="B67:B68"/>
    <mergeCell ref="B56:B57"/>
    <mergeCell ref="C56:C57"/>
    <mergeCell ref="C128:C129"/>
    <mergeCell ref="C130:C131"/>
    <mergeCell ref="B112:B113"/>
    <mergeCell ref="C112:C113"/>
    <mergeCell ref="B60:B61"/>
    <mergeCell ref="C60:C61"/>
    <mergeCell ref="B110:B111"/>
    <mergeCell ref="C110:C111"/>
    <mergeCell ref="C67:C68"/>
    <mergeCell ref="B97:B98"/>
    <mergeCell ref="C102:C103"/>
    <mergeCell ref="B100:B101"/>
    <mergeCell ref="B102:B103"/>
    <mergeCell ref="C100:C101"/>
    <mergeCell ref="B83:B84"/>
    <mergeCell ref="A55:A106"/>
    <mergeCell ref="B104:C106"/>
    <mergeCell ref="B89:B90"/>
    <mergeCell ref="C89:C90"/>
    <mergeCell ref="BF1:BF5"/>
    <mergeCell ref="W1:Z1"/>
    <mergeCell ref="AB1:AD1"/>
    <mergeCell ref="AF1:AH1"/>
    <mergeCell ref="AJ1:AL1"/>
    <mergeCell ref="AN1:AQ1"/>
    <mergeCell ref="AS1:AU1"/>
    <mergeCell ref="C19:C20"/>
    <mergeCell ref="C21:C22"/>
    <mergeCell ref="C7:C8"/>
    <mergeCell ref="F1:H1"/>
    <mergeCell ref="E2:BE2"/>
    <mergeCell ref="E4:BE4"/>
    <mergeCell ref="J1:M1"/>
    <mergeCell ref="N1:Q1"/>
    <mergeCell ref="S1:U1"/>
    <mergeCell ref="AW1:AZ1"/>
    <mergeCell ref="BA1:BD1"/>
    <mergeCell ref="C27:C28"/>
    <mergeCell ref="B29:B30"/>
    <mergeCell ref="C29:C30"/>
    <mergeCell ref="C33:C34"/>
    <mergeCell ref="B35:B36"/>
    <mergeCell ref="C35:C36"/>
    <mergeCell ref="B37:B38"/>
    <mergeCell ref="C37:C38"/>
    <mergeCell ref="B31:B32"/>
    <mergeCell ref="C31:C32"/>
    <mergeCell ref="B33:B34"/>
    <mergeCell ref="A1:A5"/>
    <mergeCell ref="B1:B5"/>
    <mergeCell ref="C1:C5"/>
    <mergeCell ref="D1:D5"/>
    <mergeCell ref="B7:B8"/>
    <mergeCell ref="B9:B10"/>
    <mergeCell ref="A6:A54"/>
    <mergeCell ref="C9:C10"/>
    <mergeCell ref="C11:C12"/>
    <mergeCell ref="C13:C14"/>
    <mergeCell ref="B11:B12"/>
    <mergeCell ref="B13:B14"/>
    <mergeCell ref="C17:C18"/>
    <mergeCell ref="B19:B20"/>
    <mergeCell ref="B21:B22"/>
    <mergeCell ref="B27:B28"/>
    <mergeCell ref="B17:B18"/>
    <mergeCell ref="B43:B44"/>
    <mergeCell ref="C43:C44"/>
    <mergeCell ref="B45:B46"/>
    <mergeCell ref="C45:C46"/>
    <mergeCell ref="B15:B16"/>
    <mergeCell ref="C15:C16"/>
    <mergeCell ref="B23:B24"/>
    <mergeCell ref="C23:C24"/>
    <mergeCell ref="B25:B26"/>
    <mergeCell ref="C25:C26"/>
    <mergeCell ref="C132:C133"/>
    <mergeCell ref="B132:B133"/>
    <mergeCell ref="B128:B129"/>
    <mergeCell ref="B130:B131"/>
    <mergeCell ref="B116:B117"/>
    <mergeCell ref="C116:C117"/>
    <mergeCell ref="B118:B119"/>
    <mergeCell ref="C118:C119"/>
    <mergeCell ref="B52:C54"/>
    <mergeCell ref="B48:B49"/>
    <mergeCell ref="C48:C49"/>
    <mergeCell ref="B50:B51"/>
    <mergeCell ref="C50:C51"/>
    <mergeCell ref="B58:B59"/>
    <mergeCell ref="B79:B80"/>
    <mergeCell ref="C79:C80"/>
    <mergeCell ref="B81:B82"/>
    <mergeCell ref="C81:C82"/>
    <mergeCell ref="C83:C84"/>
    <mergeCell ref="B85:B86"/>
    <mergeCell ref="C85:C86"/>
    <mergeCell ref="B91:B92"/>
    <mergeCell ref="C91:C92"/>
    <mergeCell ref="B39:B40"/>
    <mergeCell ref="B41:B42"/>
    <mergeCell ref="C41:C42"/>
    <mergeCell ref="C39:C40"/>
    <mergeCell ref="B63:B64"/>
    <mergeCell ref="C63:C64"/>
    <mergeCell ref="B65:B66"/>
    <mergeCell ref="C65:C66"/>
    <mergeCell ref="B71:B72"/>
    <mergeCell ref="C71:C72"/>
    <mergeCell ref="C58:C59"/>
    <mergeCell ref="B73:B74"/>
    <mergeCell ref="C73:C74"/>
    <mergeCell ref="B75:B76"/>
    <mergeCell ref="C75:C76"/>
    <mergeCell ref="B77:B78"/>
    <mergeCell ref="C77:C78"/>
    <mergeCell ref="C140:D141"/>
    <mergeCell ref="C142:D143"/>
    <mergeCell ref="B124:B125"/>
    <mergeCell ref="C124:C125"/>
    <mergeCell ref="B126:B127"/>
    <mergeCell ref="C126:C127"/>
    <mergeCell ref="B93:B94"/>
    <mergeCell ref="C93:C94"/>
    <mergeCell ref="B95:B96"/>
    <mergeCell ref="B108:B109"/>
    <mergeCell ref="C108:C109"/>
    <mergeCell ref="B120:B121"/>
    <mergeCell ref="C120:C121"/>
    <mergeCell ref="B122:B123"/>
    <mergeCell ref="C122:C123"/>
    <mergeCell ref="C95:D96"/>
    <mergeCell ref="C97:D98"/>
    <mergeCell ref="B142:B143"/>
    <mergeCell ref="B140:B141"/>
    <mergeCell ref="B136:B137"/>
    <mergeCell ref="C136:C137"/>
    <mergeCell ref="B138:B139"/>
    <mergeCell ref="C138:C139"/>
  </mergeCells>
  <pageMargins left="0.23622047244094491" right="0.23622047244094491" top="0.35433070866141736" bottom="0.35433070866141736" header="0.31496062992125984" footer="0.31496062992125984"/>
  <pageSetup paperSize="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График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2017-04-05T09:12:15Z</dcterms:modified>
</cp:coreProperties>
</file>