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итульный лист" sheetId="5" r:id="rId1"/>
    <sheet name="График" sheetId="3" r:id="rId2"/>
  </sheets>
  <definedNames>
    <definedName name="_xlnm.Print_Titles" localSheetId="1">График!$1:$5</definedName>
  </definedNames>
  <calcPr calcId="125725"/>
</workbook>
</file>

<file path=xl/calcChain.xml><?xml version="1.0" encoding="utf-8"?>
<calcChain xmlns="http://schemas.openxmlformats.org/spreadsheetml/2006/main">
  <c r="BF102" i="3"/>
  <c r="BF103"/>
  <c r="BF51"/>
  <c r="BF52"/>
  <c r="BF38"/>
  <c r="BF39"/>
  <c r="BF13"/>
  <c r="BF14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W120" s="1"/>
  <c r="X119"/>
  <c r="X120" s="1"/>
  <c r="Y119"/>
  <c r="Y120" s="1"/>
  <c r="Z119"/>
  <c r="AA119"/>
  <c r="AB119"/>
  <c r="E119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E118"/>
  <c r="AF118"/>
  <c r="AG118"/>
  <c r="AH118"/>
  <c r="AI118"/>
  <c r="AJ118"/>
  <c r="AK118"/>
  <c r="E118"/>
  <c r="F83"/>
  <c r="G83"/>
  <c r="H83"/>
  <c r="I83"/>
  <c r="J83"/>
  <c r="K83"/>
  <c r="L83"/>
  <c r="M83"/>
  <c r="N83"/>
  <c r="O83"/>
  <c r="P83"/>
  <c r="Q83"/>
  <c r="R83"/>
  <c r="S83"/>
  <c r="T83"/>
  <c r="X83"/>
  <c r="Y83"/>
  <c r="Z83"/>
  <c r="AA83"/>
  <c r="AB83"/>
  <c r="AC83"/>
  <c r="AD83"/>
  <c r="AE83"/>
  <c r="AF83"/>
  <c r="AG83"/>
  <c r="AH83"/>
  <c r="AI83"/>
  <c r="AJ83"/>
  <c r="AK83"/>
  <c r="AL83"/>
  <c r="AL84" s="1"/>
  <c r="AM83"/>
  <c r="AN83"/>
  <c r="E83"/>
  <c r="F82"/>
  <c r="G82"/>
  <c r="H82"/>
  <c r="I82"/>
  <c r="J82"/>
  <c r="K82"/>
  <c r="L82"/>
  <c r="M82"/>
  <c r="N82"/>
  <c r="O82"/>
  <c r="P82"/>
  <c r="Q82"/>
  <c r="R82"/>
  <c r="S82"/>
  <c r="T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E82"/>
  <c r="F44"/>
  <c r="G44"/>
  <c r="H44"/>
  <c r="I44"/>
  <c r="J44"/>
  <c r="K44"/>
  <c r="L44"/>
  <c r="M44"/>
  <c r="N44"/>
  <c r="O44"/>
  <c r="P44"/>
  <c r="Q44"/>
  <c r="R44"/>
  <c r="S44"/>
  <c r="T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O45" s="1"/>
  <c r="AP44"/>
  <c r="AQ44"/>
  <c r="AR44"/>
  <c r="E44"/>
  <c r="F43"/>
  <c r="G43"/>
  <c r="H43"/>
  <c r="I43"/>
  <c r="J43"/>
  <c r="K43"/>
  <c r="L43"/>
  <c r="M43"/>
  <c r="N43"/>
  <c r="O43"/>
  <c r="P43"/>
  <c r="Q43"/>
  <c r="R43"/>
  <c r="S43"/>
  <c r="T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T43"/>
  <c r="AU43"/>
  <c r="E43"/>
  <c r="BF104" l="1"/>
  <c r="BF105"/>
  <c r="BF114" l="1"/>
  <c r="BF115"/>
  <c r="BF116"/>
  <c r="BF117"/>
  <c r="BF86"/>
  <c r="BF87"/>
  <c r="BF80"/>
  <c r="BF81"/>
  <c r="BF57"/>
  <c r="BF56"/>
  <c r="BF41"/>
  <c r="BF42"/>
  <c r="BF37"/>
  <c r="BF36"/>
  <c r="BF11"/>
  <c r="BF12"/>
  <c r="AA120"/>
  <c r="AB120"/>
  <c r="AU45" l="1"/>
  <c r="U120" l="1"/>
  <c r="V120"/>
  <c r="AJ120"/>
  <c r="AK120"/>
  <c r="AI84" l="1"/>
  <c r="BF49"/>
  <c r="BF50"/>
  <c r="BF60"/>
  <c r="BF61"/>
  <c r="BF62"/>
  <c r="BF63"/>
  <c r="BF64"/>
  <c r="BF65"/>
  <c r="BF66"/>
  <c r="BF67"/>
  <c r="AQ45" l="1"/>
  <c r="BF75"/>
  <c r="BF76"/>
  <c r="BF32"/>
  <c r="BF33"/>
  <c r="BF16"/>
  <c r="BF17"/>
  <c r="BF119"/>
  <c r="R120"/>
  <c r="S120"/>
  <c r="T120"/>
  <c r="Z120"/>
  <c r="AE120"/>
  <c r="AF120"/>
  <c r="AG120"/>
  <c r="AH120"/>
  <c r="AI120"/>
  <c r="BF118"/>
  <c r="AM84"/>
  <c r="AN84"/>
  <c r="AO84"/>
  <c r="AP84"/>
  <c r="AQ84"/>
  <c r="AR84"/>
  <c r="AS84"/>
  <c r="AT84"/>
  <c r="BF77"/>
  <c r="BF78"/>
  <c r="BF88"/>
  <c r="BF89"/>
  <c r="BF92"/>
  <c r="BF93"/>
  <c r="BF94"/>
  <c r="BF95"/>
  <c r="BF96"/>
  <c r="BF97"/>
  <c r="BF98"/>
  <c r="BF99"/>
  <c r="BF107"/>
  <c r="BF108"/>
  <c r="BF109"/>
  <c r="BF110"/>
  <c r="BF112"/>
  <c r="BF113"/>
  <c r="P120" l="1"/>
  <c r="N120"/>
  <c r="L120"/>
  <c r="J120"/>
  <c r="H120"/>
  <c r="F120"/>
  <c r="E120"/>
  <c r="Q120"/>
  <c r="O120"/>
  <c r="M120"/>
  <c r="K120"/>
  <c r="I120"/>
  <c r="G120"/>
  <c r="BF83"/>
  <c r="AH84"/>
  <c r="AJ84"/>
  <c r="AK84"/>
  <c r="BF82"/>
  <c r="AR45"/>
  <c r="AT45"/>
  <c r="E45"/>
  <c r="BF120" l="1"/>
  <c r="AG84"/>
  <c r="AE84"/>
  <c r="AC84"/>
  <c r="AA84"/>
  <c r="Y84"/>
  <c r="T84"/>
  <c r="R84"/>
  <c r="P84"/>
  <c r="N84"/>
  <c r="L84"/>
  <c r="J84"/>
  <c r="H84"/>
  <c r="F84"/>
  <c r="E84"/>
  <c r="AF84"/>
  <c r="AD84"/>
  <c r="AB84"/>
  <c r="Z84"/>
  <c r="X84"/>
  <c r="S84"/>
  <c r="Q84"/>
  <c r="O84"/>
  <c r="M84"/>
  <c r="K84"/>
  <c r="I84"/>
  <c r="G84"/>
  <c r="AP45"/>
  <c r="AN45"/>
  <c r="AL45"/>
  <c r="AJ45"/>
  <c r="AH45"/>
  <c r="AF45"/>
  <c r="AD45"/>
  <c r="AB45"/>
  <c r="Z45"/>
  <c r="X45"/>
  <c r="S45"/>
  <c r="Q45"/>
  <c r="O45"/>
  <c r="M45"/>
  <c r="K45"/>
  <c r="I45"/>
  <c r="G45"/>
  <c r="AM45"/>
  <c r="AK45"/>
  <c r="AI45"/>
  <c r="AG45"/>
  <c r="AE45"/>
  <c r="AC45"/>
  <c r="AA45"/>
  <c r="Y45"/>
  <c r="T45"/>
  <c r="R45"/>
  <c r="P45"/>
  <c r="N45"/>
  <c r="L45"/>
  <c r="J45"/>
  <c r="H45"/>
  <c r="F45"/>
  <c r="BF84" l="1"/>
  <c r="BF7"/>
  <c r="BF8"/>
  <c r="BF9"/>
  <c r="BF10"/>
  <c r="BF20"/>
  <c r="BF21"/>
  <c r="BF22"/>
  <c r="BF23"/>
  <c r="BF24"/>
  <c r="BF25"/>
  <c r="BF26"/>
  <c r="BF27"/>
  <c r="BF28"/>
  <c r="BF29"/>
  <c r="BF30"/>
  <c r="BF31"/>
  <c r="BF43"/>
  <c r="BF44"/>
  <c r="BF45"/>
  <c r="BF47"/>
  <c r="BF48"/>
  <c r="BF53"/>
  <c r="BF54"/>
  <c r="BF70"/>
  <c r="BF71"/>
  <c r="BF72"/>
  <c r="BF73"/>
</calcChain>
</file>

<file path=xl/sharedStrings.xml><?xml version="1.0" encoding="utf-8"?>
<sst xmlns="http://schemas.openxmlformats.org/spreadsheetml/2006/main" count="260" uniqueCount="131">
  <si>
    <t>Утверждаю</t>
  </si>
  <si>
    <t>«_____»____________ 20 __ г.</t>
  </si>
  <si>
    <t>КАЛЕНДАРНЫЙ УЧЕБНЫЙ ГРАФИК</t>
  </si>
  <si>
    <t>образовательного учреждения начального / среднего профессионального образования</t>
  </si>
  <si>
    <t xml:space="preserve">по профессии начального / специальности среднего профессионального образования </t>
  </si>
  <si>
    <t>Номера календарных недель</t>
  </si>
  <si>
    <t>Порядковые номера недель учебного года</t>
  </si>
  <si>
    <t>Сентябрь</t>
  </si>
  <si>
    <t>Октябрь</t>
  </si>
  <si>
    <t>Ноябрь</t>
  </si>
  <si>
    <t>Декабрь</t>
  </si>
  <si>
    <t>27 дек. - 2 янв.</t>
  </si>
  <si>
    <t>Январь</t>
  </si>
  <si>
    <t>30 авг. - 5 сент.</t>
  </si>
  <si>
    <t>27 сент. - 3 окт.</t>
  </si>
  <si>
    <t>27 нояб. - 5 дек.</t>
  </si>
  <si>
    <t>31 янв. - 6 фев.</t>
  </si>
  <si>
    <t>Февраль</t>
  </si>
  <si>
    <t>28 фев. - 6 мар.</t>
  </si>
  <si>
    <t>Март</t>
  </si>
  <si>
    <t>28 мар. - 3 апр.</t>
  </si>
  <si>
    <t>Апрель</t>
  </si>
  <si>
    <t>25 апр. - 1 мая</t>
  </si>
  <si>
    <t>Май</t>
  </si>
  <si>
    <t>30 мая - 5 июн.</t>
  </si>
  <si>
    <t>Июнь</t>
  </si>
  <si>
    <t>27 июн. - 3 июл.</t>
  </si>
  <si>
    <t>Июль</t>
  </si>
  <si>
    <t>Август</t>
  </si>
  <si>
    <t>29 авг. - 4 сент.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</si>
  <si>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</si>
  <si>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</si>
  <si>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</si>
  <si>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</si>
  <si>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часов:</t>
  </si>
  <si>
    <t>обяз. уч.</t>
  </si>
  <si>
    <t>сам. р. с.</t>
  </si>
  <si>
    <t>2 курс</t>
  </si>
  <si>
    <t>3 курс</t>
  </si>
  <si>
    <t>Всего часов  в неделю:</t>
  </si>
  <si>
    <t>итого</t>
  </si>
  <si>
    <r>
      <t>Нормативный срок обучения – _</t>
    </r>
    <r>
      <rPr>
        <u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_ года и _</t>
    </r>
    <r>
      <rPr>
        <u/>
        <sz val="11"/>
        <color theme="1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>_ мес.</t>
    </r>
  </si>
  <si>
    <r>
      <t>_________</t>
    </r>
    <r>
      <rPr>
        <u/>
        <sz val="11"/>
        <color theme="1"/>
        <rFont val="Times New Roman"/>
        <family val="1"/>
        <charset val="204"/>
      </rPr>
      <t>базовой</t>
    </r>
    <r>
      <rPr>
        <sz val="11"/>
        <color theme="1"/>
        <rFont val="Times New Roman"/>
        <family val="1"/>
        <charset val="204"/>
      </rPr>
      <t xml:space="preserve">______________ подготовки
</t>
    </r>
    <r>
      <rPr>
        <i/>
        <sz val="11"/>
        <color theme="1"/>
        <rFont val="Times New Roman"/>
        <family val="1"/>
        <charset val="204"/>
      </rPr>
      <t>базовой или углубленной (только для СПО)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</si>
  <si>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Форма обучения – </t>
    </r>
    <r>
      <rPr>
        <u/>
        <sz val="11"/>
        <color theme="1"/>
        <rFont val="Times New Roman"/>
        <family val="1"/>
        <charset val="204"/>
      </rPr>
      <t xml:space="preserve">очная                      </t>
    </r>
  </si>
  <si>
    <r>
      <t xml:space="preserve">на базе основного общего образования </t>
    </r>
    <r>
      <rPr>
        <i/>
        <sz val="11"/>
        <color theme="1"/>
        <rFont val="Times New Roman"/>
        <family val="1"/>
        <charset val="204"/>
      </rPr>
      <t>(на базе 9 классов)</t>
    </r>
  </si>
  <si>
    <t>Учебная практика</t>
  </si>
  <si>
    <t>ПМ.02</t>
  </si>
  <si>
    <t>МДК.02.01</t>
  </si>
  <si>
    <t>Директор ОГБПОУ "СПК"</t>
  </si>
  <si>
    <t xml:space="preserve">С.А. Карпов                       </t>
  </si>
  <si>
    <r>
      <rPr>
        <u/>
        <sz val="11"/>
        <color theme="1"/>
        <rFont val="Times New Roman"/>
        <family val="1"/>
        <charset val="204"/>
      </rPr>
      <t>ОГБПОУ "Северский промышленный колледж"</t>
    </r>
    <r>
      <rPr>
        <sz val="11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>наименование образовательного учреждения</t>
    </r>
    <r>
      <rPr>
        <sz val="11"/>
        <color theme="1"/>
        <rFont val="Times New Roman"/>
        <family val="1"/>
        <charset val="204"/>
      </rPr>
      <t xml:space="preserve">
</t>
    </r>
  </si>
  <si>
    <t>ПМ.03</t>
  </si>
  <si>
    <t>МДК.03.01</t>
  </si>
  <si>
    <t>Иностранный язык</t>
  </si>
  <si>
    <t>История</t>
  </si>
  <si>
    <t>Физическая культура</t>
  </si>
  <si>
    <t>ОГСЭ.00</t>
  </si>
  <si>
    <t>ОГСЭ.02</t>
  </si>
  <si>
    <t>ОГСЭ.03</t>
  </si>
  <si>
    <t>ОГСЭ.04</t>
  </si>
  <si>
    <t>ЕН.00</t>
  </si>
  <si>
    <t>МАТЕМАТИЧЕСКИЕ И ОБЩИЕ ЕСТЕСТВЕННО-НАУЧНЫЕ ДИСЦИПЛИНЫ</t>
  </si>
  <si>
    <t>ЕН.01</t>
  </si>
  <si>
    <t>Математика</t>
  </si>
  <si>
    <t>П.00</t>
  </si>
  <si>
    <t>ПРОФЕССИОНАЛЬНЫЙ ЦИКЛ</t>
  </si>
  <si>
    <t>ОБЩЕПРОФЕССИОНАЛЬНЫЕ  ДИСЦИПЛИНЫ</t>
  </si>
  <si>
    <t>ОП.01</t>
  </si>
  <si>
    <t>ОП.02</t>
  </si>
  <si>
    <t>ОП.04</t>
  </si>
  <si>
    <t>ОП.05</t>
  </si>
  <si>
    <t>ОП.06</t>
  </si>
  <si>
    <t>ОП.07</t>
  </si>
  <si>
    <t>ОП.09</t>
  </si>
  <si>
    <t>ПМ.00</t>
  </si>
  <si>
    <t>ПРОФЕССИОНАЛЬНЫЕ МОДУЛИ</t>
  </si>
  <si>
    <t>ПМ.01</t>
  </si>
  <si>
    <t>МДК.01.01</t>
  </si>
  <si>
    <t>Производственная практика по профилю специальности</t>
  </si>
  <si>
    <t>ПП.02</t>
  </si>
  <si>
    <t>ОГСЭ.01</t>
  </si>
  <si>
    <t>Основы философии</t>
  </si>
  <si>
    <t>Культура речи делового общения</t>
  </si>
  <si>
    <t>ЕН.02</t>
  </si>
  <si>
    <t>ОП.03</t>
  </si>
  <si>
    <t>ОП.08</t>
  </si>
  <si>
    <t>ПМ.04</t>
  </si>
  <si>
    <t>МДК.04.01</t>
  </si>
  <si>
    <t>4 курс</t>
  </si>
  <si>
    <t>ОБЩИЕ ГУМАНИТАРНЫЕ И СОЦИАЛЬНО-ЭКОНОМИЧЕСКИЕ ДИСЦИПЛИНЫ</t>
  </si>
  <si>
    <t>ПП.03</t>
  </si>
  <si>
    <t>ОП.00</t>
  </si>
  <si>
    <t>(В)ОГСЭ.07</t>
  </si>
  <si>
    <t>Основы общей и социальной психологии</t>
  </si>
  <si>
    <t>Экономика организации</t>
  </si>
  <si>
    <t xml:space="preserve">Правовое обеспечение профессиональной деятельности </t>
  </si>
  <si>
    <t>Основы теории информации</t>
  </si>
  <si>
    <t>Операционные системы и среды</t>
  </si>
  <si>
    <t>Архитектура ЭВМ и ВС</t>
  </si>
  <si>
    <t>(В)ОП.10</t>
  </si>
  <si>
    <t>Информационные технологии</t>
  </si>
  <si>
    <t>(В)ОП.11</t>
  </si>
  <si>
    <t>Бухгалтерский  учёт и его автоматизация</t>
  </si>
  <si>
    <t>Обработка отраслевой информации</t>
  </si>
  <si>
    <t>УП.01</t>
  </si>
  <si>
    <t>Разработка, внедрение и адаптация программного обеспечения отраслевой направленности</t>
  </si>
  <si>
    <t>(В)ОГСЭ.05</t>
  </si>
  <si>
    <t>(В)ОГСЭ.08</t>
  </si>
  <si>
    <t>Этика и деловой этикет</t>
  </si>
  <si>
    <t>Дискретная математика</t>
  </si>
  <si>
    <t>Теория вероятностей и математическая статистика</t>
  </si>
  <si>
    <t xml:space="preserve">Безопасность жизнедеятельности </t>
  </si>
  <si>
    <t>(В)ОП.13</t>
  </si>
  <si>
    <t xml:space="preserve">Компьютерные сети </t>
  </si>
  <si>
    <t>УП.02</t>
  </si>
  <si>
    <t>Обеспечение проектной деятельности</t>
  </si>
  <si>
    <t>(В)ОГСЭ.06</t>
  </si>
  <si>
    <t>Основы социолигии и политологии</t>
  </si>
  <si>
    <t>Менеджмент</t>
  </si>
  <si>
    <t xml:space="preserve">Документационное обеспечение управления </t>
  </si>
  <si>
    <t>(В)ОП.12</t>
  </si>
  <si>
    <t>Охрана  труда</t>
  </si>
  <si>
    <t>(В)ОП.14</t>
  </si>
  <si>
    <t>Эффективное поведение выпускника на рынке труда</t>
  </si>
  <si>
    <t>Сопровождение и продвижение программного обеспечения отраслевой направленности</t>
  </si>
  <si>
    <t xml:space="preserve">(В)МДК.04.02 </t>
  </si>
  <si>
    <t>Комплексный курсовой проект по профессиональному модулю</t>
  </si>
  <si>
    <t>УП.04</t>
  </si>
  <si>
    <r>
      <t xml:space="preserve">09.02.05 </t>
    </r>
    <r>
      <rPr>
        <u/>
        <sz val="11"/>
        <color theme="1"/>
        <rFont val="Times New Roman"/>
        <family val="1"/>
        <charset val="204"/>
      </rPr>
      <t>Прикладная информатика в экономике</t>
    </r>
    <r>
      <rPr>
        <sz val="11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>код и наименование профессии / специальности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</si>
  <si>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Квалификация: </t>
    </r>
    <r>
      <rPr>
        <u/>
        <sz val="11"/>
        <color theme="1"/>
        <rFont val="Times New Roman"/>
        <family val="1"/>
        <charset val="204"/>
      </rPr>
      <t>Техник-программист</t>
    </r>
  </si>
  <si>
    <t>Группа Д097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</si>
</sst>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5" fillId="0" borderId="3" xfId="0" applyFont="1" applyBorder="1" applyAlignment="1"/>
    <xf numFmtId="0" fontId="5" fillId="0" borderId="8" xfId="0" applyFont="1" applyBorder="1" applyAlignment="1"/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" fontId="5" fillId="0" borderId="4" xfId="0" applyNumberFormat="1" applyFont="1" applyBorder="1"/>
    <xf numFmtId="1" fontId="5" fillId="0" borderId="6" xfId="0" applyNumberFormat="1" applyFont="1" applyBorder="1"/>
    <xf numFmtId="1" fontId="5" fillId="0" borderId="7" xfId="0" applyNumberFormat="1" applyFont="1" applyBorder="1"/>
    <xf numFmtId="0" fontId="5" fillId="0" borderId="0" xfId="0" applyFont="1"/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1" fontId="5" fillId="0" borderId="1" xfId="0" applyNumberFormat="1" applyFont="1" applyBorder="1"/>
    <xf numFmtId="1" fontId="5" fillId="0" borderId="3" xfId="0" applyNumberFormat="1" applyFont="1" applyBorder="1"/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/>
    <xf numFmtId="0" fontId="5" fillId="0" borderId="5" xfId="0" applyFont="1" applyBorder="1"/>
    <xf numFmtId="0" fontId="5" fillId="0" borderId="5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0" fontId="5" fillId="0" borderId="1" xfId="0" applyFont="1" applyBorder="1"/>
    <xf numFmtId="0" fontId="5" fillId="0" borderId="7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3" xfId="0" applyFont="1" applyBorder="1"/>
    <xf numFmtId="0" fontId="5" fillId="0" borderId="3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4" xfId="0" applyFont="1" applyBorder="1"/>
    <xf numFmtId="1" fontId="5" fillId="0" borderId="17" xfId="0" applyNumberFormat="1" applyFont="1" applyBorder="1"/>
    <xf numFmtId="0" fontId="5" fillId="0" borderId="4" xfId="0" applyFont="1" applyBorder="1" applyAlignment="1">
      <alignment shrinkToFit="1"/>
    </xf>
    <xf numFmtId="1" fontId="5" fillId="0" borderId="1" xfId="0" applyNumberFormat="1" applyFont="1" applyBorder="1" applyAlignment="1">
      <alignment shrinkToFit="1"/>
    </xf>
    <xf numFmtId="1" fontId="5" fillId="0" borderId="1" xfId="0" applyNumberFormat="1" applyFont="1" applyFill="1" applyBorder="1" applyAlignment="1">
      <alignment shrinkToFit="1"/>
    </xf>
    <xf numFmtId="1" fontId="5" fillId="0" borderId="3" xfId="0" applyNumberFormat="1" applyFont="1" applyBorder="1" applyAlignment="1">
      <alignment shrinkToFit="1"/>
    </xf>
    <xf numFmtId="164" fontId="5" fillId="0" borderId="5" xfId="0" applyNumberFormat="1" applyFont="1" applyBorder="1" applyAlignment="1">
      <alignment shrinkToFit="1"/>
    </xf>
    <xf numFmtId="1" fontId="5" fillId="0" borderId="5" xfId="0" applyNumberFormat="1" applyFont="1" applyBorder="1" applyAlignment="1">
      <alignment shrinkToFit="1"/>
    </xf>
    <xf numFmtId="1" fontId="5" fillId="0" borderId="10" xfId="0" applyNumberFormat="1" applyFont="1" applyBorder="1" applyAlignment="1">
      <alignment shrinkToFit="1"/>
    </xf>
    <xf numFmtId="0" fontId="5" fillId="0" borderId="7" xfId="0" applyFont="1" applyBorder="1"/>
    <xf numFmtId="164" fontId="5" fillId="0" borderId="1" xfId="0" applyNumberFormat="1" applyFont="1" applyBorder="1"/>
    <xf numFmtId="1" fontId="5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7" fillId="0" borderId="1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>
      <selection activeCell="I25" sqref="I25"/>
    </sheetView>
  </sheetViews>
  <sheetFormatPr defaultRowHeight="15"/>
  <cols>
    <col min="9" max="9" width="9.140625" customWidth="1"/>
    <col min="11" max="11" width="9.140625" customWidth="1"/>
    <col min="14" max="15" width="9.140625" customWidth="1"/>
  </cols>
  <sheetData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2:14">
      <c r="B4" s="1"/>
      <c r="C4" s="1"/>
      <c r="D4" s="1"/>
      <c r="E4" s="1"/>
      <c r="F4" s="1"/>
      <c r="G4" s="1"/>
      <c r="H4" s="1"/>
      <c r="I4" s="1"/>
      <c r="J4" s="2"/>
      <c r="K4" s="2"/>
      <c r="L4" s="44" t="s">
        <v>0</v>
      </c>
      <c r="M4" s="44"/>
      <c r="N4" s="2"/>
    </row>
    <row r="5" spans="2:14">
      <c r="B5" s="1"/>
      <c r="C5" s="1"/>
      <c r="D5" s="1"/>
      <c r="E5" s="1"/>
      <c r="F5" s="1"/>
      <c r="G5" s="1"/>
      <c r="H5" s="1"/>
      <c r="I5" s="2"/>
      <c r="J5" s="2"/>
      <c r="K5" s="45" t="s">
        <v>48</v>
      </c>
      <c r="L5" s="45"/>
      <c r="M5" s="45"/>
      <c r="N5" s="45"/>
    </row>
    <row r="6" spans="2:14">
      <c r="B6" s="1"/>
      <c r="C6" s="1"/>
      <c r="D6" s="1"/>
      <c r="E6" s="1"/>
      <c r="F6" s="1"/>
      <c r="G6" s="1"/>
      <c r="H6" s="1"/>
      <c r="I6" s="2"/>
      <c r="J6" s="2"/>
      <c r="K6" s="46" t="s">
        <v>49</v>
      </c>
      <c r="L6" s="45"/>
      <c r="M6" s="45"/>
      <c r="N6" s="45"/>
    </row>
    <row r="7" spans="2:14">
      <c r="B7" s="1"/>
      <c r="C7" s="1"/>
      <c r="D7" s="1"/>
      <c r="E7" s="1"/>
      <c r="F7" s="1"/>
      <c r="G7" s="1"/>
      <c r="H7" s="1"/>
      <c r="I7" s="45" t="s">
        <v>1</v>
      </c>
      <c r="J7" s="45"/>
      <c r="K7" s="45"/>
      <c r="L7" s="45"/>
      <c r="M7" s="45"/>
      <c r="N7" s="45"/>
    </row>
    <row r="8" spans="2:14">
      <c r="B8" s="1"/>
      <c r="C8" s="1"/>
      <c r="D8" s="1"/>
      <c r="E8" s="47" t="s">
        <v>2</v>
      </c>
      <c r="F8" s="47"/>
      <c r="G8" s="47"/>
      <c r="H8" s="47"/>
      <c r="I8" s="47"/>
      <c r="J8" s="1"/>
      <c r="K8" s="1"/>
      <c r="L8" s="1"/>
      <c r="M8" s="1"/>
      <c r="N8" s="1"/>
    </row>
    <row r="9" spans="2:14">
      <c r="B9" s="1"/>
      <c r="C9" s="44" t="s">
        <v>3</v>
      </c>
      <c r="D9" s="44"/>
      <c r="E9" s="44"/>
      <c r="F9" s="44"/>
      <c r="G9" s="44"/>
      <c r="H9" s="44"/>
      <c r="I9" s="44"/>
      <c r="J9" s="44"/>
      <c r="K9" s="44"/>
      <c r="L9" s="1"/>
      <c r="M9" s="1"/>
      <c r="N9" s="1"/>
    </row>
    <row r="10" spans="2:14">
      <c r="B10" s="1"/>
      <c r="C10" s="49" t="s">
        <v>50</v>
      </c>
      <c r="D10" s="44"/>
      <c r="E10" s="44"/>
      <c r="F10" s="44"/>
      <c r="G10" s="44"/>
      <c r="H10" s="44"/>
      <c r="I10" s="44"/>
      <c r="J10" s="44"/>
      <c r="K10" s="44"/>
      <c r="L10" s="1"/>
      <c r="M10" s="1"/>
      <c r="N10" s="1"/>
    </row>
    <row r="11" spans="2:14" ht="30" customHeight="1">
      <c r="B11" s="1"/>
      <c r="C11" s="44"/>
      <c r="D11" s="44"/>
      <c r="E11" s="44"/>
      <c r="F11" s="44"/>
      <c r="G11" s="44"/>
      <c r="H11" s="44"/>
      <c r="I11" s="44"/>
      <c r="J11" s="44"/>
      <c r="K11" s="44"/>
      <c r="L11" s="1"/>
      <c r="M11" s="1"/>
      <c r="N11" s="1"/>
    </row>
    <row r="12" spans="2:14">
      <c r="B12" s="1"/>
      <c r="C12" s="44" t="s">
        <v>4</v>
      </c>
      <c r="D12" s="44"/>
      <c r="E12" s="44"/>
      <c r="F12" s="44"/>
      <c r="G12" s="44"/>
      <c r="H12" s="44"/>
      <c r="I12" s="44"/>
      <c r="J12" s="44"/>
      <c r="K12" s="44"/>
      <c r="L12" s="1"/>
      <c r="M12" s="1"/>
      <c r="N12" s="1"/>
    </row>
    <row r="13" spans="2:14">
      <c r="B13" s="1"/>
      <c r="C13" s="1"/>
      <c r="D13" s="49" t="s">
        <v>128</v>
      </c>
      <c r="E13" s="44"/>
      <c r="F13" s="44"/>
      <c r="G13" s="44"/>
      <c r="H13" s="44"/>
      <c r="I13" s="44"/>
      <c r="J13" s="44"/>
      <c r="K13" s="1"/>
      <c r="L13" s="1"/>
      <c r="M13" s="1"/>
      <c r="N13" s="1"/>
    </row>
    <row r="14" spans="2:14" ht="35.25" customHeight="1">
      <c r="B14" s="1"/>
      <c r="C14" s="1"/>
      <c r="D14" s="44"/>
      <c r="E14" s="44"/>
      <c r="F14" s="44"/>
      <c r="G14" s="44"/>
      <c r="H14" s="44"/>
      <c r="I14" s="44"/>
      <c r="J14" s="44"/>
      <c r="K14" s="1"/>
      <c r="L14" s="1"/>
      <c r="M14" s="1"/>
      <c r="N14" s="1"/>
    </row>
    <row r="15" spans="2:14">
      <c r="B15" s="1"/>
      <c r="C15" s="1"/>
      <c r="D15" s="49" t="s">
        <v>42</v>
      </c>
      <c r="E15" s="44"/>
      <c r="F15" s="44"/>
      <c r="G15" s="44"/>
      <c r="H15" s="44"/>
      <c r="I15" s="44"/>
      <c r="J15" s="44"/>
      <c r="K15" s="1"/>
      <c r="L15" s="1"/>
      <c r="M15" s="1"/>
      <c r="N15" s="1"/>
    </row>
    <row r="16" spans="2:14" ht="38.25" customHeight="1">
      <c r="B16" s="1"/>
      <c r="C16" s="1"/>
      <c r="D16" s="44"/>
      <c r="E16" s="44"/>
      <c r="F16" s="44"/>
      <c r="G16" s="44"/>
      <c r="H16" s="44"/>
      <c r="I16" s="44"/>
      <c r="J16" s="44"/>
      <c r="K16" s="1"/>
      <c r="L16" s="1"/>
      <c r="M16" s="1"/>
      <c r="N16" s="1"/>
    </row>
    <row r="17" spans="2:1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>
      <c r="B20" s="1"/>
      <c r="C20" s="1"/>
      <c r="D20" s="1"/>
      <c r="E20" s="1"/>
      <c r="F20" s="1"/>
      <c r="G20" s="1"/>
      <c r="H20" s="1"/>
      <c r="I20" s="50" t="s">
        <v>129</v>
      </c>
      <c r="J20" s="50"/>
      <c r="K20" s="50"/>
      <c r="L20" s="50"/>
      <c r="M20" s="50"/>
      <c r="N20" s="50"/>
    </row>
    <row r="21" spans="2:14">
      <c r="B21" s="1"/>
      <c r="C21" s="1"/>
      <c r="D21" s="1"/>
      <c r="E21" s="1"/>
      <c r="F21" s="1"/>
      <c r="G21" s="1"/>
      <c r="H21" s="1"/>
      <c r="I21" s="50" t="s">
        <v>43</v>
      </c>
      <c r="J21" s="50"/>
      <c r="K21" s="50"/>
      <c r="L21" s="50"/>
      <c r="M21" s="50"/>
      <c r="N21" s="2"/>
    </row>
    <row r="22" spans="2:14">
      <c r="B22" s="1"/>
      <c r="C22" s="1"/>
      <c r="D22" s="1"/>
      <c r="E22" s="1"/>
      <c r="F22" s="1"/>
      <c r="G22" s="1"/>
      <c r="H22" s="1"/>
      <c r="I22" s="48" t="s">
        <v>41</v>
      </c>
      <c r="J22" s="48"/>
      <c r="K22" s="48"/>
      <c r="L22" s="48"/>
      <c r="M22" s="48"/>
      <c r="N22" s="48"/>
    </row>
    <row r="23" spans="2:14">
      <c r="B23" s="1"/>
      <c r="C23" s="1"/>
      <c r="D23" s="1"/>
      <c r="E23" s="1"/>
      <c r="F23" s="1"/>
      <c r="G23" s="1"/>
      <c r="H23" s="1"/>
      <c r="I23" s="48" t="s">
        <v>44</v>
      </c>
      <c r="J23" s="48"/>
      <c r="K23" s="48"/>
      <c r="L23" s="48"/>
      <c r="M23" s="48"/>
      <c r="N23" s="48"/>
    </row>
    <row r="24" spans="2:14">
      <c r="B24" s="1"/>
      <c r="C24" s="1"/>
      <c r="D24" s="1"/>
      <c r="E24" s="1"/>
      <c r="F24" s="1"/>
      <c r="G24" s="1"/>
      <c r="H24" s="1"/>
      <c r="I24" s="48" t="s">
        <v>130</v>
      </c>
      <c r="J24" s="48"/>
      <c r="K24" s="1"/>
      <c r="L24" s="1"/>
      <c r="M24" s="1"/>
      <c r="N24" s="1"/>
    </row>
    <row r="25" spans="2:1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15">
    <mergeCell ref="I22:N22"/>
    <mergeCell ref="I23:N23"/>
    <mergeCell ref="I24:J24"/>
    <mergeCell ref="C10:K11"/>
    <mergeCell ref="C12:K12"/>
    <mergeCell ref="D13:J14"/>
    <mergeCell ref="D15:J16"/>
    <mergeCell ref="I21:M21"/>
    <mergeCell ref="I20:N20"/>
    <mergeCell ref="C9:K9"/>
    <mergeCell ref="L4:M4"/>
    <mergeCell ref="K5:N5"/>
    <mergeCell ref="K6:N6"/>
    <mergeCell ref="I7:N7"/>
    <mergeCell ref="E8:I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20"/>
  <sheetViews>
    <sheetView zoomScaleNormal="100" workbookViewId="0">
      <pane xSplit="4" ySplit="5" topLeftCell="E104" activePane="bottomRight" state="frozen"/>
      <selection pane="topRight" activeCell="E1" sqref="E1"/>
      <selection pane="bottomLeft" activeCell="A6" sqref="A6"/>
      <selection pane="bottomRight" activeCell="Z15" sqref="Z15"/>
    </sheetView>
  </sheetViews>
  <sheetFormatPr defaultRowHeight="11.25"/>
  <cols>
    <col min="1" max="1" width="3.28515625" style="11" customWidth="1"/>
    <col min="2" max="2" width="7.42578125" style="11" customWidth="1"/>
    <col min="3" max="3" width="18.42578125" style="11" customWidth="1"/>
    <col min="4" max="4" width="7.28515625" style="11" bestFit="1" customWidth="1"/>
    <col min="5" max="5" width="3" style="11" customWidth="1"/>
    <col min="6" max="10" width="3.28515625" style="11" customWidth="1"/>
    <col min="11" max="12" width="3.140625" style="11" customWidth="1"/>
    <col min="13" max="16" width="3.28515625" style="11" customWidth="1"/>
    <col min="17" max="17" width="3" style="11" customWidth="1"/>
    <col min="18" max="18" width="3.28515625" style="11" customWidth="1"/>
    <col min="19" max="20" width="3" style="11" customWidth="1"/>
    <col min="21" max="21" width="2.85546875" style="11" customWidth="1"/>
    <col min="22" max="22" width="3" style="11" customWidth="1"/>
    <col min="23" max="23" width="2.85546875" style="11" customWidth="1"/>
    <col min="24" max="26" width="3" style="11" customWidth="1"/>
    <col min="27" max="27" width="3.42578125" style="11" customWidth="1"/>
    <col min="28" max="28" width="3" style="11" customWidth="1"/>
    <col min="29" max="31" width="3.28515625" style="11" customWidth="1"/>
    <col min="32" max="32" width="3.140625" style="11" customWidth="1"/>
    <col min="33" max="33" width="3" style="11" customWidth="1"/>
    <col min="34" max="34" width="3.42578125" style="11" customWidth="1"/>
    <col min="35" max="35" width="3.140625" style="11" customWidth="1"/>
    <col min="36" max="36" width="3" style="11" customWidth="1"/>
    <col min="37" max="37" width="3.28515625" style="11" customWidth="1"/>
    <col min="38" max="38" width="3.42578125" style="11" customWidth="1"/>
    <col min="39" max="39" width="3" style="11" customWidth="1"/>
    <col min="40" max="40" width="3.42578125" style="11" customWidth="1"/>
    <col min="41" max="41" width="3.140625" style="11" customWidth="1"/>
    <col min="42" max="43" width="3" style="11" customWidth="1"/>
    <col min="44" max="44" width="3.42578125" style="11" customWidth="1"/>
    <col min="45" max="45" width="3" style="11" customWidth="1"/>
    <col min="46" max="46" width="3.140625" style="11" customWidth="1"/>
    <col min="47" max="47" width="2.85546875" style="11" customWidth="1"/>
    <col min="48" max="54" width="2.7109375" style="11" customWidth="1"/>
    <col min="55" max="56" width="2.85546875" style="11" customWidth="1"/>
    <col min="57" max="57" width="2.7109375" style="11" customWidth="1"/>
    <col min="58" max="58" width="4.5703125" style="11" customWidth="1"/>
    <col min="59" max="16384" width="9.140625" style="11"/>
  </cols>
  <sheetData>
    <row r="1" spans="1:58" ht="66.75" customHeight="1">
      <c r="A1" s="86" t="s">
        <v>30</v>
      </c>
      <c r="B1" s="86" t="s">
        <v>31</v>
      </c>
      <c r="C1" s="86" t="s">
        <v>32</v>
      </c>
      <c r="D1" s="86" t="s">
        <v>33</v>
      </c>
      <c r="E1" s="17" t="s">
        <v>13</v>
      </c>
      <c r="F1" s="83" t="s">
        <v>7</v>
      </c>
      <c r="G1" s="83"/>
      <c r="H1" s="83"/>
      <c r="I1" s="17" t="s">
        <v>14</v>
      </c>
      <c r="J1" s="83" t="s">
        <v>8</v>
      </c>
      <c r="K1" s="83"/>
      <c r="L1" s="83"/>
      <c r="M1" s="83"/>
      <c r="N1" s="83" t="s">
        <v>9</v>
      </c>
      <c r="O1" s="83"/>
      <c r="P1" s="83"/>
      <c r="Q1" s="83"/>
      <c r="R1" s="17" t="s">
        <v>15</v>
      </c>
      <c r="S1" s="83" t="s">
        <v>10</v>
      </c>
      <c r="T1" s="83"/>
      <c r="U1" s="83"/>
      <c r="V1" s="17" t="s">
        <v>11</v>
      </c>
      <c r="W1" s="83" t="s">
        <v>12</v>
      </c>
      <c r="X1" s="83"/>
      <c r="Y1" s="83"/>
      <c r="Z1" s="83"/>
      <c r="AA1" s="17" t="s">
        <v>16</v>
      </c>
      <c r="AB1" s="83" t="s">
        <v>17</v>
      </c>
      <c r="AC1" s="83"/>
      <c r="AD1" s="83"/>
      <c r="AE1" s="17" t="s">
        <v>18</v>
      </c>
      <c r="AF1" s="83" t="s">
        <v>19</v>
      </c>
      <c r="AG1" s="83"/>
      <c r="AH1" s="83"/>
      <c r="AI1" s="17" t="s">
        <v>20</v>
      </c>
      <c r="AJ1" s="83" t="s">
        <v>21</v>
      </c>
      <c r="AK1" s="83"/>
      <c r="AL1" s="83"/>
      <c r="AM1" s="17" t="s">
        <v>22</v>
      </c>
      <c r="AN1" s="83" t="s">
        <v>23</v>
      </c>
      <c r="AO1" s="83"/>
      <c r="AP1" s="83"/>
      <c r="AQ1" s="83"/>
      <c r="AR1" s="17" t="s">
        <v>24</v>
      </c>
      <c r="AS1" s="83" t="s">
        <v>25</v>
      </c>
      <c r="AT1" s="83"/>
      <c r="AU1" s="83"/>
      <c r="AV1" s="17" t="s">
        <v>26</v>
      </c>
      <c r="AW1" s="83" t="s">
        <v>27</v>
      </c>
      <c r="AX1" s="83"/>
      <c r="AY1" s="83"/>
      <c r="AZ1" s="83"/>
      <c r="BA1" s="83" t="s">
        <v>28</v>
      </c>
      <c r="BB1" s="83"/>
      <c r="BC1" s="83"/>
      <c r="BD1" s="83"/>
      <c r="BE1" s="17" t="s">
        <v>29</v>
      </c>
      <c r="BF1" s="81" t="s">
        <v>34</v>
      </c>
    </row>
    <row r="2" spans="1:58">
      <c r="A2" s="86"/>
      <c r="B2" s="86"/>
      <c r="C2" s="86"/>
      <c r="D2" s="86"/>
      <c r="E2" s="84" t="s">
        <v>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1"/>
    </row>
    <row r="3" spans="1:58">
      <c r="A3" s="86"/>
      <c r="B3" s="86"/>
      <c r="C3" s="86"/>
      <c r="D3" s="86"/>
      <c r="E3" s="18">
        <v>35</v>
      </c>
      <c r="F3" s="18">
        <v>36</v>
      </c>
      <c r="G3" s="18">
        <v>37</v>
      </c>
      <c r="H3" s="18">
        <v>38</v>
      </c>
      <c r="I3" s="18">
        <v>39</v>
      </c>
      <c r="J3" s="18">
        <v>40</v>
      </c>
      <c r="K3" s="18">
        <v>41</v>
      </c>
      <c r="L3" s="19">
        <v>42</v>
      </c>
      <c r="M3" s="19">
        <v>43</v>
      </c>
      <c r="N3" s="19">
        <v>44</v>
      </c>
      <c r="O3" s="19">
        <v>45</v>
      </c>
      <c r="P3" s="19">
        <v>46</v>
      </c>
      <c r="Q3" s="19">
        <v>47</v>
      </c>
      <c r="R3" s="19">
        <v>48</v>
      </c>
      <c r="S3" s="19">
        <v>49</v>
      </c>
      <c r="T3" s="19">
        <v>50</v>
      </c>
      <c r="U3" s="19">
        <v>51</v>
      </c>
      <c r="V3" s="19">
        <v>52</v>
      </c>
      <c r="W3" s="19">
        <v>1</v>
      </c>
      <c r="X3" s="19">
        <v>2</v>
      </c>
      <c r="Y3" s="19">
        <v>3</v>
      </c>
      <c r="Z3" s="19">
        <v>4</v>
      </c>
      <c r="AA3" s="19">
        <v>5</v>
      </c>
      <c r="AB3" s="19">
        <v>6</v>
      </c>
      <c r="AC3" s="19">
        <v>7</v>
      </c>
      <c r="AD3" s="19">
        <v>8</v>
      </c>
      <c r="AE3" s="19">
        <v>9</v>
      </c>
      <c r="AF3" s="19">
        <v>10</v>
      </c>
      <c r="AG3" s="19">
        <v>11</v>
      </c>
      <c r="AH3" s="18">
        <v>12</v>
      </c>
      <c r="AI3" s="18">
        <v>13</v>
      </c>
      <c r="AJ3" s="18">
        <v>14</v>
      </c>
      <c r="AK3" s="18">
        <v>15</v>
      </c>
      <c r="AL3" s="19">
        <v>16</v>
      </c>
      <c r="AM3" s="18">
        <v>17</v>
      </c>
      <c r="AN3" s="18">
        <v>18</v>
      </c>
      <c r="AO3" s="18">
        <v>19</v>
      </c>
      <c r="AP3" s="18">
        <v>20</v>
      </c>
      <c r="AQ3" s="18">
        <v>21</v>
      </c>
      <c r="AR3" s="18">
        <v>22</v>
      </c>
      <c r="AS3" s="18">
        <v>23</v>
      </c>
      <c r="AT3" s="18">
        <v>24</v>
      </c>
      <c r="AU3" s="18">
        <v>25</v>
      </c>
      <c r="AV3" s="18">
        <v>26</v>
      </c>
      <c r="AW3" s="18">
        <v>27</v>
      </c>
      <c r="AX3" s="18">
        <v>28</v>
      </c>
      <c r="AY3" s="18">
        <v>29</v>
      </c>
      <c r="AZ3" s="18">
        <v>30</v>
      </c>
      <c r="BA3" s="18">
        <v>31</v>
      </c>
      <c r="BB3" s="18">
        <v>32</v>
      </c>
      <c r="BC3" s="18">
        <v>33</v>
      </c>
      <c r="BD3" s="18">
        <v>34</v>
      </c>
      <c r="BE3" s="19">
        <v>35</v>
      </c>
      <c r="BF3" s="81"/>
    </row>
    <row r="4" spans="1:58">
      <c r="A4" s="86"/>
      <c r="B4" s="86"/>
      <c r="C4" s="86"/>
      <c r="D4" s="86"/>
      <c r="E4" s="84" t="s">
        <v>6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85"/>
      <c r="W4" s="85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1"/>
    </row>
    <row r="5" spans="1:58" ht="12" thickBot="1">
      <c r="A5" s="86"/>
      <c r="B5" s="87"/>
      <c r="C5" s="87"/>
      <c r="D5" s="87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4">
        <v>13</v>
      </c>
      <c r="R5" s="4">
        <v>14</v>
      </c>
      <c r="S5" s="4">
        <v>15</v>
      </c>
      <c r="T5" s="5">
        <v>16</v>
      </c>
      <c r="U5" s="4">
        <v>17</v>
      </c>
      <c r="V5" s="4">
        <v>18</v>
      </c>
      <c r="W5" s="4">
        <v>19</v>
      </c>
      <c r="X5" s="20">
        <v>20</v>
      </c>
      <c r="Y5" s="4">
        <v>21</v>
      </c>
      <c r="Z5" s="4">
        <v>22</v>
      </c>
      <c r="AA5" s="4">
        <v>23</v>
      </c>
      <c r="AB5" s="4">
        <v>24</v>
      </c>
      <c r="AC5" s="4">
        <v>25</v>
      </c>
      <c r="AD5" s="4">
        <v>26</v>
      </c>
      <c r="AE5" s="4">
        <v>27</v>
      </c>
      <c r="AF5" s="4">
        <v>28</v>
      </c>
      <c r="AG5" s="4">
        <v>29</v>
      </c>
      <c r="AH5" s="4">
        <v>30</v>
      </c>
      <c r="AI5" s="4">
        <v>31</v>
      </c>
      <c r="AJ5" s="4">
        <v>32</v>
      </c>
      <c r="AK5" s="4">
        <v>33</v>
      </c>
      <c r="AL5" s="4">
        <v>34</v>
      </c>
      <c r="AM5" s="4">
        <v>35</v>
      </c>
      <c r="AN5" s="4">
        <v>36</v>
      </c>
      <c r="AO5" s="4">
        <v>37</v>
      </c>
      <c r="AP5" s="4">
        <v>38</v>
      </c>
      <c r="AQ5" s="4">
        <v>39</v>
      </c>
      <c r="AR5" s="4">
        <v>40</v>
      </c>
      <c r="AS5" s="4">
        <v>41</v>
      </c>
      <c r="AT5" s="4">
        <v>42</v>
      </c>
      <c r="AU5" s="4">
        <v>43</v>
      </c>
      <c r="AV5" s="4">
        <v>44</v>
      </c>
      <c r="AW5" s="4">
        <v>45</v>
      </c>
      <c r="AX5" s="4">
        <v>46</v>
      </c>
      <c r="AY5" s="4">
        <v>47</v>
      </c>
      <c r="AZ5" s="4">
        <v>48</v>
      </c>
      <c r="BA5" s="4">
        <v>49</v>
      </c>
      <c r="BB5" s="4">
        <v>50</v>
      </c>
      <c r="BC5" s="4">
        <v>51</v>
      </c>
      <c r="BD5" s="4">
        <v>52</v>
      </c>
      <c r="BE5" s="4">
        <v>53</v>
      </c>
      <c r="BF5" s="82"/>
    </row>
    <row r="6" spans="1:58" ht="53.25" thickBot="1">
      <c r="A6" s="89" t="s">
        <v>37</v>
      </c>
      <c r="B6" s="14" t="s">
        <v>56</v>
      </c>
      <c r="C6" s="7" t="s">
        <v>89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2"/>
      <c r="V6" s="22"/>
      <c r="W6" s="22"/>
      <c r="X6" s="24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3"/>
      <c r="BF6" s="9"/>
    </row>
    <row r="7" spans="1:58">
      <c r="A7" s="90"/>
      <c r="B7" s="73" t="s">
        <v>57</v>
      </c>
      <c r="C7" s="73" t="s">
        <v>54</v>
      </c>
      <c r="D7" s="25" t="s">
        <v>35</v>
      </c>
      <c r="E7" s="26">
        <v>3</v>
      </c>
      <c r="F7" s="26">
        <v>3</v>
      </c>
      <c r="G7" s="26">
        <v>3</v>
      </c>
      <c r="H7" s="26">
        <v>3</v>
      </c>
      <c r="I7" s="26">
        <v>3</v>
      </c>
      <c r="J7" s="26">
        <v>3</v>
      </c>
      <c r="K7" s="26">
        <v>3</v>
      </c>
      <c r="L7" s="26">
        <v>3</v>
      </c>
      <c r="M7" s="26">
        <v>3</v>
      </c>
      <c r="N7" s="26">
        <v>3</v>
      </c>
      <c r="O7" s="26">
        <v>3</v>
      </c>
      <c r="P7" s="26">
        <v>3</v>
      </c>
      <c r="Q7" s="26">
        <v>3</v>
      </c>
      <c r="R7" s="26">
        <v>3</v>
      </c>
      <c r="S7" s="26">
        <v>3</v>
      </c>
      <c r="T7" s="26">
        <v>3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8">
        <f t="shared" ref="BF7:BF17" si="0">SUM(E7:BE7)</f>
        <v>48</v>
      </c>
    </row>
    <row r="8" spans="1:58">
      <c r="A8" s="90"/>
      <c r="B8" s="74"/>
      <c r="C8" s="74"/>
      <c r="D8" s="25" t="s">
        <v>36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8">
        <f t="shared" si="0"/>
        <v>16</v>
      </c>
    </row>
    <row r="9" spans="1:58">
      <c r="A9" s="90"/>
      <c r="B9" s="55" t="s">
        <v>58</v>
      </c>
      <c r="C9" s="55" t="s">
        <v>53</v>
      </c>
      <c r="D9" s="25" t="s">
        <v>35</v>
      </c>
      <c r="E9" s="27">
        <v>3</v>
      </c>
      <c r="F9" s="27">
        <v>3</v>
      </c>
      <c r="G9" s="27">
        <v>3</v>
      </c>
      <c r="H9" s="27">
        <v>3</v>
      </c>
      <c r="I9" s="27">
        <v>3</v>
      </c>
      <c r="J9" s="27">
        <v>3</v>
      </c>
      <c r="K9" s="27">
        <v>3</v>
      </c>
      <c r="L9" s="27">
        <v>3</v>
      </c>
      <c r="M9" s="27">
        <v>3</v>
      </c>
      <c r="N9" s="27">
        <v>3</v>
      </c>
      <c r="O9" s="27">
        <v>3</v>
      </c>
      <c r="P9" s="27">
        <v>3</v>
      </c>
      <c r="Q9" s="27">
        <v>3</v>
      </c>
      <c r="R9" s="27">
        <v>3</v>
      </c>
      <c r="S9" s="27">
        <v>3</v>
      </c>
      <c r="T9" s="27">
        <v>3</v>
      </c>
      <c r="U9" s="27"/>
      <c r="V9" s="27"/>
      <c r="W9" s="27"/>
      <c r="X9" s="27">
        <v>3</v>
      </c>
      <c r="Y9" s="27">
        <v>3</v>
      </c>
      <c r="Z9" s="27">
        <v>3</v>
      </c>
      <c r="AA9" s="27">
        <v>3</v>
      </c>
      <c r="AB9" s="27">
        <v>3</v>
      </c>
      <c r="AC9" s="27">
        <v>3</v>
      </c>
      <c r="AD9" s="27">
        <v>3</v>
      </c>
      <c r="AE9" s="27">
        <v>3</v>
      </c>
      <c r="AF9" s="27">
        <v>3</v>
      </c>
      <c r="AG9" s="27">
        <v>3</v>
      </c>
      <c r="AH9" s="27">
        <v>3</v>
      </c>
      <c r="AI9" s="27">
        <v>3</v>
      </c>
      <c r="AJ9" s="27">
        <v>3</v>
      </c>
      <c r="AK9" s="27">
        <v>3</v>
      </c>
      <c r="AL9" s="27">
        <v>3</v>
      </c>
      <c r="AM9" s="27">
        <v>3</v>
      </c>
      <c r="AN9" s="27">
        <v>3</v>
      </c>
      <c r="AO9" s="27">
        <v>3</v>
      </c>
      <c r="AP9" s="27">
        <v>3</v>
      </c>
      <c r="AQ9" s="27">
        <v>3</v>
      </c>
      <c r="AR9" s="27">
        <v>3</v>
      </c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8">
        <f t="shared" si="0"/>
        <v>111</v>
      </c>
    </row>
    <row r="10" spans="1:58">
      <c r="A10" s="90"/>
      <c r="B10" s="74"/>
      <c r="C10" s="74"/>
      <c r="D10" s="25" t="s">
        <v>36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/>
      <c r="V10" s="27"/>
      <c r="W10" s="27"/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1</v>
      </c>
      <c r="AI10" s="27">
        <v>1</v>
      </c>
      <c r="AJ10" s="27">
        <v>1</v>
      </c>
      <c r="AK10" s="27">
        <v>1</v>
      </c>
      <c r="AL10" s="27">
        <v>1</v>
      </c>
      <c r="AM10" s="27">
        <v>1</v>
      </c>
      <c r="AN10" s="27">
        <v>1</v>
      </c>
      <c r="AO10" s="27">
        <v>1</v>
      </c>
      <c r="AP10" s="27">
        <v>1</v>
      </c>
      <c r="AQ10" s="27">
        <v>1</v>
      </c>
      <c r="AR10" s="27">
        <v>1</v>
      </c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8">
        <f t="shared" si="0"/>
        <v>37</v>
      </c>
    </row>
    <row r="11" spans="1:58">
      <c r="A11" s="90"/>
      <c r="B11" s="55" t="s">
        <v>59</v>
      </c>
      <c r="C11" s="55" t="s">
        <v>55</v>
      </c>
      <c r="D11" s="25" t="s">
        <v>35</v>
      </c>
      <c r="E11" s="27">
        <v>3</v>
      </c>
      <c r="F11" s="27">
        <v>3</v>
      </c>
      <c r="G11" s="27">
        <v>3</v>
      </c>
      <c r="H11" s="27">
        <v>3</v>
      </c>
      <c r="I11" s="27">
        <v>3</v>
      </c>
      <c r="J11" s="27">
        <v>3</v>
      </c>
      <c r="K11" s="27">
        <v>3</v>
      </c>
      <c r="L11" s="27">
        <v>3</v>
      </c>
      <c r="M11" s="27">
        <v>3</v>
      </c>
      <c r="N11" s="27">
        <v>3</v>
      </c>
      <c r="O11" s="27">
        <v>3</v>
      </c>
      <c r="P11" s="27">
        <v>3</v>
      </c>
      <c r="Q11" s="27">
        <v>3</v>
      </c>
      <c r="R11" s="27">
        <v>3</v>
      </c>
      <c r="S11" s="27">
        <v>3</v>
      </c>
      <c r="T11" s="27">
        <v>3</v>
      </c>
      <c r="U11" s="27"/>
      <c r="V11" s="27"/>
      <c r="W11" s="27"/>
      <c r="X11" s="27">
        <v>3</v>
      </c>
      <c r="Y11" s="27">
        <v>3</v>
      </c>
      <c r="Z11" s="27">
        <v>3</v>
      </c>
      <c r="AA11" s="27">
        <v>3</v>
      </c>
      <c r="AB11" s="27">
        <v>3</v>
      </c>
      <c r="AC11" s="27">
        <v>3</v>
      </c>
      <c r="AD11" s="27">
        <v>3</v>
      </c>
      <c r="AE11" s="27">
        <v>3</v>
      </c>
      <c r="AF11" s="27">
        <v>3</v>
      </c>
      <c r="AG11" s="27">
        <v>3</v>
      </c>
      <c r="AH11" s="27">
        <v>3</v>
      </c>
      <c r="AI11" s="27">
        <v>3</v>
      </c>
      <c r="AJ11" s="27">
        <v>3</v>
      </c>
      <c r="AK11" s="27">
        <v>3</v>
      </c>
      <c r="AL11" s="27">
        <v>3</v>
      </c>
      <c r="AM11" s="27">
        <v>3</v>
      </c>
      <c r="AN11" s="27">
        <v>3</v>
      </c>
      <c r="AO11" s="27">
        <v>3</v>
      </c>
      <c r="AP11" s="27">
        <v>3</v>
      </c>
      <c r="AQ11" s="27">
        <v>3</v>
      </c>
      <c r="AR11" s="27">
        <v>3</v>
      </c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8">
        <f t="shared" si="0"/>
        <v>111</v>
      </c>
    </row>
    <row r="12" spans="1:58">
      <c r="A12" s="90"/>
      <c r="B12" s="56"/>
      <c r="C12" s="56"/>
      <c r="D12" s="28" t="s">
        <v>36</v>
      </c>
      <c r="E12" s="29">
        <v>2.5</v>
      </c>
      <c r="F12" s="29">
        <v>2.5</v>
      </c>
      <c r="G12" s="29">
        <v>2.5</v>
      </c>
      <c r="H12" s="29">
        <v>2.5</v>
      </c>
      <c r="I12" s="29">
        <v>2.5</v>
      </c>
      <c r="J12" s="29">
        <v>2.5</v>
      </c>
      <c r="K12" s="29">
        <v>2.5</v>
      </c>
      <c r="L12" s="29">
        <v>2.5</v>
      </c>
      <c r="M12" s="29">
        <v>2.5</v>
      </c>
      <c r="N12" s="29">
        <v>2.5</v>
      </c>
      <c r="O12" s="29">
        <v>2.5</v>
      </c>
      <c r="P12" s="29">
        <v>2.5</v>
      </c>
      <c r="Q12" s="29">
        <v>2.5</v>
      </c>
      <c r="R12" s="29">
        <v>2.5</v>
      </c>
      <c r="S12" s="29">
        <v>2.5</v>
      </c>
      <c r="T12" s="29">
        <v>2.5</v>
      </c>
      <c r="U12" s="29"/>
      <c r="V12" s="29"/>
      <c r="W12" s="29"/>
      <c r="X12" s="29">
        <v>2.5</v>
      </c>
      <c r="Y12" s="29">
        <v>2.5</v>
      </c>
      <c r="Z12" s="29">
        <v>2.5</v>
      </c>
      <c r="AA12" s="29">
        <v>2.5</v>
      </c>
      <c r="AB12" s="29">
        <v>2.5</v>
      </c>
      <c r="AC12" s="29">
        <v>2.5</v>
      </c>
      <c r="AD12" s="29">
        <v>2.5</v>
      </c>
      <c r="AE12" s="29">
        <v>2.5</v>
      </c>
      <c r="AF12" s="29">
        <v>2.5</v>
      </c>
      <c r="AG12" s="29">
        <v>2.5</v>
      </c>
      <c r="AH12" s="29">
        <v>2.5</v>
      </c>
      <c r="AI12" s="29">
        <v>2.5</v>
      </c>
      <c r="AJ12" s="29">
        <v>2.5</v>
      </c>
      <c r="AK12" s="29">
        <v>2.5</v>
      </c>
      <c r="AL12" s="29">
        <v>2.5</v>
      </c>
      <c r="AM12" s="29">
        <v>2.5</v>
      </c>
      <c r="AN12" s="29">
        <v>2.5</v>
      </c>
      <c r="AO12" s="29">
        <v>2.5</v>
      </c>
      <c r="AP12" s="29">
        <v>2.5</v>
      </c>
      <c r="AQ12" s="29">
        <v>2.5</v>
      </c>
      <c r="AR12" s="29">
        <v>2.5</v>
      </c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15">
        <f t="shared" si="0"/>
        <v>92.5</v>
      </c>
    </row>
    <row r="13" spans="1:58">
      <c r="A13" s="90"/>
      <c r="B13" s="55" t="s">
        <v>92</v>
      </c>
      <c r="C13" s="55" t="s">
        <v>93</v>
      </c>
      <c r="D13" s="25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>
        <v>2</v>
      </c>
      <c r="Y13" s="27">
        <v>2</v>
      </c>
      <c r="Z13" s="27">
        <v>2</v>
      </c>
      <c r="AA13" s="27">
        <v>2</v>
      </c>
      <c r="AB13" s="27">
        <v>2</v>
      </c>
      <c r="AC13" s="27">
        <v>2</v>
      </c>
      <c r="AD13" s="27">
        <v>2</v>
      </c>
      <c r="AE13" s="27">
        <v>2</v>
      </c>
      <c r="AF13" s="27">
        <v>2</v>
      </c>
      <c r="AG13" s="27">
        <v>2</v>
      </c>
      <c r="AH13" s="27">
        <v>2</v>
      </c>
      <c r="AI13" s="27">
        <v>2</v>
      </c>
      <c r="AJ13" s="27">
        <v>2</v>
      </c>
      <c r="AK13" s="27">
        <v>2</v>
      </c>
      <c r="AL13" s="27">
        <v>2</v>
      </c>
      <c r="AM13" s="27">
        <v>2</v>
      </c>
      <c r="AN13" s="27">
        <v>2</v>
      </c>
      <c r="AO13" s="27">
        <v>2</v>
      </c>
      <c r="AP13" s="27">
        <v>2</v>
      </c>
      <c r="AQ13" s="27">
        <v>2</v>
      </c>
      <c r="AR13" s="27">
        <v>2</v>
      </c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15">
        <f t="shared" si="0"/>
        <v>42</v>
      </c>
    </row>
    <row r="14" spans="1:58" ht="12" thickBot="1">
      <c r="A14" s="90"/>
      <c r="B14" s="57"/>
      <c r="C14" s="57"/>
      <c r="D14" s="28" t="s">
        <v>36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30"/>
      <c r="U14" s="26"/>
      <c r="V14" s="26"/>
      <c r="W14" s="26"/>
      <c r="X14" s="31">
        <v>1</v>
      </c>
      <c r="Y14" s="31">
        <v>1</v>
      </c>
      <c r="Z14" s="31">
        <v>1</v>
      </c>
      <c r="AA14" s="31">
        <v>1</v>
      </c>
      <c r="AB14" s="31">
        <v>1</v>
      </c>
      <c r="AC14" s="31">
        <v>1</v>
      </c>
      <c r="AD14" s="31">
        <v>1</v>
      </c>
      <c r="AE14" s="31">
        <v>1</v>
      </c>
      <c r="AF14" s="31">
        <v>1</v>
      </c>
      <c r="AG14" s="31">
        <v>1</v>
      </c>
      <c r="AH14" s="31">
        <v>1</v>
      </c>
      <c r="AI14" s="31">
        <v>1</v>
      </c>
      <c r="AJ14" s="31">
        <v>1</v>
      </c>
      <c r="AK14" s="31">
        <v>1</v>
      </c>
      <c r="AL14" s="31">
        <v>1</v>
      </c>
      <c r="AM14" s="31">
        <v>1</v>
      </c>
      <c r="AN14" s="31">
        <v>1</v>
      </c>
      <c r="AO14" s="31">
        <v>1</v>
      </c>
      <c r="AP14" s="31">
        <v>1</v>
      </c>
      <c r="AQ14" s="31">
        <v>1</v>
      </c>
      <c r="AR14" s="31">
        <v>1</v>
      </c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10">
        <f t="shared" si="0"/>
        <v>21</v>
      </c>
    </row>
    <row r="15" spans="1:58" ht="53.25" thickBot="1">
      <c r="A15" s="90"/>
      <c r="B15" s="14" t="s">
        <v>60</v>
      </c>
      <c r="C15" s="7" t="s">
        <v>61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2"/>
      <c r="V15" s="22"/>
      <c r="W15" s="22"/>
      <c r="X15" s="2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9"/>
    </row>
    <row r="16" spans="1:58">
      <c r="A16" s="90"/>
      <c r="B16" s="53" t="s">
        <v>62</v>
      </c>
      <c r="C16" s="53" t="s">
        <v>63</v>
      </c>
      <c r="D16" s="32" t="s">
        <v>35</v>
      </c>
      <c r="E16" s="26">
        <v>4</v>
      </c>
      <c r="F16" s="26">
        <v>4</v>
      </c>
      <c r="G16" s="26">
        <v>4</v>
      </c>
      <c r="H16" s="26">
        <v>4</v>
      </c>
      <c r="I16" s="26">
        <v>4</v>
      </c>
      <c r="J16" s="26">
        <v>4</v>
      </c>
      <c r="K16" s="26">
        <v>4</v>
      </c>
      <c r="L16" s="26">
        <v>4</v>
      </c>
      <c r="M16" s="26">
        <v>4</v>
      </c>
      <c r="N16" s="26">
        <v>4</v>
      </c>
      <c r="O16" s="26">
        <v>4</v>
      </c>
      <c r="P16" s="26">
        <v>4</v>
      </c>
      <c r="Q16" s="26">
        <v>4</v>
      </c>
      <c r="R16" s="26">
        <v>4</v>
      </c>
      <c r="S16" s="26">
        <v>4</v>
      </c>
      <c r="T16" s="26">
        <v>4</v>
      </c>
      <c r="U16" s="26"/>
      <c r="V16" s="26"/>
      <c r="W16" s="26"/>
      <c r="X16" s="31">
        <v>3</v>
      </c>
      <c r="Y16" s="31">
        <v>3</v>
      </c>
      <c r="Z16" s="31">
        <v>3</v>
      </c>
      <c r="AA16" s="31">
        <v>3</v>
      </c>
      <c r="AB16" s="31">
        <v>3</v>
      </c>
      <c r="AC16" s="31">
        <v>3</v>
      </c>
      <c r="AD16" s="31">
        <v>3</v>
      </c>
      <c r="AE16" s="31">
        <v>3</v>
      </c>
      <c r="AF16" s="31">
        <v>3</v>
      </c>
      <c r="AG16" s="31">
        <v>3</v>
      </c>
      <c r="AH16" s="31">
        <v>3</v>
      </c>
      <c r="AI16" s="31">
        <v>3</v>
      </c>
      <c r="AJ16" s="31">
        <v>3</v>
      </c>
      <c r="AK16" s="31">
        <v>3</v>
      </c>
      <c r="AL16" s="31">
        <v>3</v>
      </c>
      <c r="AM16" s="31">
        <v>3</v>
      </c>
      <c r="AN16" s="31">
        <v>3</v>
      </c>
      <c r="AO16" s="31">
        <v>3</v>
      </c>
      <c r="AP16" s="31">
        <v>3</v>
      </c>
      <c r="AQ16" s="31">
        <v>3</v>
      </c>
      <c r="AR16" s="31">
        <v>3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8">
        <f t="shared" si="0"/>
        <v>127</v>
      </c>
    </row>
    <row r="17" spans="1:58" ht="12" thickBot="1">
      <c r="A17" s="90"/>
      <c r="B17" s="54"/>
      <c r="C17" s="54"/>
      <c r="D17" s="25" t="s">
        <v>36</v>
      </c>
      <c r="E17" s="27">
        <v>2</v>
      </c>
      <c r="F17" s="27">
        <v>2</v>
      </c>
      <c r="G17" s="27">
        <v>2</v>
      </c>
      <c r="H17" s="27">
        <v>2</v>
      </c>
      <c r="I17" s="27">
        <v>2</v>
      </c>
      <c r="J17" s="27">
        <v>2</v>
      </c>
      <c r="K17" s="27">
        <v>2</v>
      </c>
      <c r="L17" s="27">
        <v>2</v>
      </c>
      <c r="M17" s="27">
        <v>2</v>
      </c>
      <c r="N17" s="27">
        <v>2</v>
      </c>
      <c r="O17" s="27">
        <v>2</v>
      </c>
      <c r="P17" s="27">
        <v>2</v>
      </c>
      <c r="Q17" s="27">
        <v>2</v>
      </c>
      <c r="R17" s="27">
        <v>2</v>
      </c>
      <c r="S17" s="27">
        <v>2</v>
      </c>
      <c r="T17" s="27">
        <v>2</v>
      </c>
      <c r="U17" s="27"/>
      <c r="V17" s="27"/>
      <c r="W17" s="27"/>
      <c r="X17" s="27">
        <v>2</v>
      </c>
      <c r="Y17" s="27">
        <v>2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27">
        <v>2</v>
      </c>
      <c r="AG17" s="27">
        <v>2</v>
      </c>
      <c r="AH17" s="27">
        <v>2</v>
      </c>
      <c r="AI17" s="27">
        <v>2</v>
      </c>
      <c r="AJ17" s="27">
        <v>2</v>
      </c>
      <c r="AK17" s="27">
        <v>2</v>
      </c>
      <c r="AL17" s="27">
        <v>2</v>
      </c>
      <c r="AM17" s="27">
        <v>2</v>
      </c>
      <c r="AN17" s="27">
        <v>2</v>
      </c>
      <c r="AO17" s="27">
        <v>2</v>
      </c>
      <c r="AP17" s="27">
        <v>2</v>
      </c>
      <c r="AQ17" s="27">
        <v>2</v>
      </c>
      <c r="AR17" s="27">
        <v>2</v>
      </c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8">
        <f t="shared" si="0"/>
        <v>74</v>
      </c>
    </row>
    <row r="18" spans="1:58" ht="21.75" thickBot="1">
      <c r="A18" s="90"/>
      <c r="B18" s="13" t="s">
        <v>64</v>
      </c>
      <c r="C18" s="7" t="s">
        <v>65</v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2"/>
      <c r="V18" s="22"/>
      <c r="W18" s="22"/>
      <c r="X18" s="24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9"/>
    </row>
    <row r="19" spans="1:58" ht="32.25" thickBot="1">
      <c r="A19" s="90"/>
      <c r="B19" s="12" t="s">
        <v>91</v>
      </c>
      <c r="C19" s="6" t="s">
        <v>66</v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2"/>
      <c r="V19" s="22"/>
      <c r="W19" s="22"/>
      <c r="X19" s="24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9"/>
    </row>
    <row r="20" spans="1:58" ht="16.5" customHeight="1">
      <c r="A20" s="90"/>
      <c r="B20" s="62" t="s">
        <v>67</v>
      </c>
      <c r="C20" s="53" t="s">
        <v>94</v>
      </c>
      <c r="D20" s="25" t="s">
        <v>35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>
        <v>3</v>
      </c>
      <c r="Y20" s="27">
        <v>3</v>
      </c>
      <c r="Z20" s="27">
        <v>3</v>
      </c>
      <c r="AA20" s="27">
        <v>3</v>
      </c>
      <c r="AB20" s="27">
        <v>3</v>
      </c>
      <c r="AC20" s="27">
        <v>3</v>
      </c>
      <c r="AD20" s="27">
        <v>3</v>
      </c>
      <c r="AE20" s="27">
        <v>3</v>
      </c>
      <c r="AF20" s="27">
        <v>3</v>
      </c>
      <c r="AG20" s="27">
        <v>3</v>
      </c>
      <c r="AH20" s="27">
        <v>3</v>
      </c>
      <c r="AI20" s="27">
        <v>3</v>
      </c>
      <c r="AJ20" s="27">
        <v>3</v>
      </c>
      <c r="AK20" s="27">
        <v>3</v>
      </c>
      <c r="AL20" s="27">
        <v>3</v>
      </c>
      <c r="AM20" s="27">
        <v>3</v>
      </c>
      <c r="AN20" s="27">
        <v>3</v>
      </c>
      <c r="AO20" s="27">
        <v>3</v>
      </c>
      <c r="AP20" s="27">
        <v>3</v>
      </c>
      <c r="AQ20" s="27">
        <v>3</v>
      </c>
      <c r="AR20" s="27">
        <v>3</v>
      </c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8">
        <f t="shared" ref="BF20:BF67" si="1">SUM(E20:BE20)</f>
        <v>63</v>
      </c>
    </row>
    <row r="21" spans="1:58" ht="16.5" customHeight="1">
      <c r="A21" s="90"/>
      <c r="B21" s="63"/>
      <c r="C21" s="54"/>
      <c r="D21" s="25" t="s">
        <v>36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>
        <v>1</v>
      </c>
      <c r="Y21" s="27">
        <v>1</v>
      </c>
      <c r="Z21" s="27">
        <v>1</v>
      </c>
      <c r="AA21" s="27">
        <v>1</v>
      </c>
      <c r="AB21" s="27">
        <v>1</v>
      </c>
      <c r="AC21" s="27">
        <v>1</v>
      </c>
      <c r="AD21" s="27">
        <v>1</v>
      </c>
      <c r="AE21" s="27">
        <v>1</v>
      </c>
      <c r="AF21" s="27">
        <v>1</v>
      </c>
      <c r="AG21" s="27">
        <v>1</v>
      </c>
      <c r="AH21" s="27">
        <v>1</v>
      </c>
      <c r="AI21" s="27">
        <v>1</v>
      </c>
      <c r="AJ21" s="27">
        <v>1</v>
      </c>
      <c r="AK21" s="27">
        <v>1</v>
      </c>
      <c r="AL21" s="27">
        <v>1</v>
      </c>
      <c r="AM21" s="27">
        <v>1</v>
      </c>
      <c r="AN21" s="27">
        <v>1</v>
      </c>
      <c r="AO21" s="27">
        <v>1</v>
      </c>
      <c r="AP21" s="27">
        <v>1</v>
      </c>
      <c r="AQ21" s="27">
        <v>1</v>
      </c>
      <c r="AR21" s="27">
        <v>1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8">
        <f t="shared" si="1"/>
        <v>21</v>
      </c>
    </row>
    <row r="22" spans="1:58" ht="16.5" customHeight="1">
      <c r="A22" s="90"/>
      <c r="B22" s="72" t="s">
        <v>70</v>
      </c>
      <c r="C22" s="58" t="s">
        <v>95</v>
      </c>
      <c r="D22" s="25" t="s">
        <v>35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3</v>
      </c>
      <c r="Y22" s="27">
        <v>3</v>
      </c>
      <c r="Z22" s="27">
        <v>3</v>
      </c>
      <c r="AA22" s="27">
        <v>3</v>
      </c>
      <c r="AB22" s="27">
        <v>3</v>
      </c>
      <c r="AC22" s="27">
        <v>3</v>
      </c>
      <c r="AD22" s="27">
        <v>3</v>
      </c>
      <c r="AE22" s="27">
        <v>3</v>
      </c>
      <c r="AF22" s="27">
        <v>3</v>
      </c>
      <c r="AG22" s="27">
        <v>3</v>
      </c>
      <c r="AH22" s="27">
        <v>3</v>
      </c>
      <c r="AI22" s="27">
        <v>3</v>
      </c>
      <c r="AJ22" s="27">
        <v>3</v>
      </c>
      <c r="AK22" s="27">
        <v>3</v>
      </c>
      <c r="AL22" s="27">
        <v>3</v>
      </c>
      <c r="AM22" s="27">
        <v>3</v>
      </c>
      <c r="AN22" s="27">
        <v>3</v>
      </c>
      <c r="AO22" s="27">
        <v>3</v>
      </c>
      <c r="AP22" s="27">
        <v>3</v>
      </c>
      <c r="AQ22" s="27">
        <v>3</v>
      </c>
      <c r="AR22" s="27">
        <v>3</v>
      </c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8">
        <f t="shared" si="1"/>
        <v>63</v>
      </c>
    </row>
    <row r="23" spans="1:58" ht="16.5" customHeight="1">
      <c r="A23" s="90"/>
      <c r="B23" s="63"/>
      <c r="C23" s="54"/>
      <c r="D23" s="25" t="s">
        <v>36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>
        <v>1</v>
      </c>
      <c r="Y23" s="27">
        <v>1</v>
      </c>
      <c r="Z23" s="27">
        <v>1</v>
      </c>
      <c r="AA23" s="27">
        <v>1</v>
      </c>
      <c r="AB23" s="27">
        <v>1</v>
      </c>
      <c r="AC23" s="27">
        <v>1</v>
      </c>
      <c r="AD23" s="27">
        <v>1</v>
      </c>
      <c r="AE23" s="27">
        <v>1</v>
      </c>
      <c r="AF23" s="27">
        <v>1</v>
      </c>
      <c r="AG23" s="27">
        <v>1</v>
      </c>
      <c r="AH23" s="27">
        <v>1</v>
      </c>
      <c r="AI23" s="27">
        <v>1</v>
      </c>
      <c r="AJ23" s="27">
        <v>1</v>
      </c>
      <c r="AK23" s="27">
        <v>1</v>
      </c>
      <c r="AL23" s="27">
        <v>1</v>
      </c>
      <c r="AM23" s="27">
        <v>1</v>
      </c>
      <c r="AN23" s="27">
        <v>1</v>
      </c>
      <c r="AO23" s="27">
        <v>1</v>
      </c>
      <c r="AP23" s="27">
        <v>1</v>
      </c>
      <c r="AQ23" s="27">
        <v>1</v>
      </c>
      <c r="AR23" s="27">
        <v>1</v>
      </c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8">
        <f t="shared" si="1"/>
        <v>21</v>
      </c>
    </row>
    <row r="24" spans="1:58">
      <c r="A24" s="90"/>
      <c r="B24" s="72" t="s">
        <v>71</v>
      </c>
      <c r="C24" s="58" t="s">
        <v>96</v>
      </c>
      <c r="D24" s="25" t="s">
        <v>35</v>
      </c>
      <c r="E24" s="27">
        <v>4</v>
      </c>
      <c r="F24" s="27">
        <v>4</v>
      </c>
      <c r="G24" s="27">
        <v>4</v>
      </c>
      <c r="H24" s="27">
        <v>4</v>
      </c>
      <c r="I24" s="27">
        <v>4</v>
      </c>
      <c r="J24" s="27">
        <v>4</v>
      </c>
      <c r="K24" s="27">
        <v>4</v>
      </c>
      <c r="L24" s="27">
        <v>4</v>
      </c>
      <c r="M24" s="27">
        <v>4</v>
      </c>
      <c r="N24" s="27">
        <v>4</v>
      </c>
      <c r="O24" s="27">
        <v>4</v>
      </c>
      <c r="P24" s="27">
        <v>4</v>
      </c>
      <c r="Q24" s="27">
        <v>4</v>
      </c>
      <c r="R24" s="27">
        <v>4</v>
      </c>
      <c r="S24" s="27">
        <v>4</v>
      </c>
      <c r="T24" s="27">
        <v>4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8">
        <f t="shared" si="1"/>
        <v>64</v>
      </c>
    </row>
    <row r="25" spans="1:58">
      <c r="A25" s="90"/>
      <c r="B25" s="63"/>
      <c r="C25" s="54"/>
      <c r="D25" s="25" t="s">
        <v>36</v>
      </c>
      <c r="E25" s="27">
        <v>2.5</v>
      </c>
      <c r="F25" s="27">
        <v>2.5</v>
      </c>
      <c r="G25" s="27">
        <v>2.5</v>
      </c>
      <c r="H25" s="27">
        <v>2.5</v>
      </c>
      <c r="I25" s="27">
        <v>2.5</v>
      </c>
      <c r="J25" s="27">
        <v>2.5</v>
      </c>
      <c r="K25" s="27">
        <v>2.5</v>
      </c>
      <c r="L25" s="27">
        <v>2.5</v>
      </c>
      <c r="M25" s="27">
        <v>2.5</v>
      </c>
      <c r="N25" s="27">
        <v>2.5</v>
      </c>
      <c r="O25" s="27">
        <v>2.5</v>
      </c>
      <c r="P25" s="27">
        <v>2.5</v>
      </c>
      <c r="Q25" s="27">
        <v>2.5</v>
      </c>
      <c r="R25" s="27">
        <v>2.5</v>
      </c>
      <c r="S25" s="27">
        <v>2.5</v>
      </c>
      <c r="T25" s="27">
        <v>2.5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8">
        <f t="shared" si="1"/>
        <v>40</v>
      </c>
    </row>
    <row r="26" spans="1:58">
      <c r="A26" s="90"/>
      <c r="B26" s="72" t="s">
        <v>72</v>
      </c>
      <c r="C26" s="58" t="s">
        <v>97</v>
      </c>
      <c r="D26" s="25" t="s">
        <v>35</v>
      </c>
      <c r="E26" s="27">
        <v>3</v>
      </c>
      <c r="F26" s="27">
        <v>3</v>
      </c>
      <c r="G26" s="27">
        <v>3</v>
      </c>
      <c r="H26" s="27">
        <v>3</v>
      </c>
      <c r="I26" s="27">
        <v>3</v>
      </c>
      <c r="J26" s="27">
        <v>3</v>
      </c>
      <c r="K26" s="27">
        <v>3</v>
      </c>
      <c r="L26" s="27">
        <v>3</v>
      </c>
      <c r="M26" s="27">
        <v>3</v>
      </c>
      <c r="N26" s="27">
        <v>3</v>
      </c>
      <c r="O26" s="27">
        <v>3</v>
      </c>
      <c r="P26" s="27">
        <v>3</v>
      </c>
      <c r="Q26" s="27">
        <v>3</v>
      </c>
      <c r="R26" s="27">
        <v>3</v>
      </c>
      <c r="S26" s="27">
        <v>3</v>
      </c>
      <c r="T26" s="27">
        <v>3</v>
      </c>
      <c r="U26" s="27"/>
      <c r="V26" s="27"/>
      <c r="W26" s="27"/>
      <c r="X26" s="27">
        <v>3</v>
      </c>
      <c r="Y26" s="27">
        <v>3</v>
      </c>
      <c r="Z26" s="27">
        <v>3</v>
      </c>
      <c r="AA26" s="27">
        <v>3</v>
      </c>
      <c r="AB26" s="27">
        <v>3</v>
      </c>
      <c r="AC26" s="27">
        <v>3</v>
      </c>
      <c r="AD26" s="27">
        <v>3</v>
      </c>
      <c r="AE26" s="27">
        <v>3</v>
      </c>
      <c r="AF26" s="27">
        <v>3</v>
      </c>
      <c r="AG26" s="27">
        <v>3</v>
      </c>
      <c r="AH26" s="27">
        <v>3</v>
      </c>
      <c r="AI26" s="27">
        <v>3</v>
      </c>
      <c r="AJ26" s="27">
        <v>3</v>
      </c>
      <c r="AK26" s="27">
        <v>3</v>
      </c>
      <c r="AL26" s="27">
        <v>3</v>
      </c>
      <c r="AM26" s="27">
        <v>3</v>
      </c>
      <c r="AN26" s="27">
        <v>3</v>
      </c>
      <c r="AO26" s="27">
        <v>3</v>
      </c>
      <c r="AP26" s="27">
        <v>3</v>
      </c>
      <c r="AQ26" s="27">
        <v>3</v>
      </c>
      <c r="AR26" s="27">
        <v>3</v>
      </c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8">
        <f t="shared" si="1"/>
        <v>111</v>
      </c>
    </row>
    <row r="27" spans="1:58">
      <c r="A27" s="90"/>
      <c r="B27" s="63"/>
      <c r="C27" s="54"/>
      <c r="D27" s="25" t="s">
        <v>36</v>
      </c>
      <c r="E27" s="27">
        <v>1.5</v>
      </c>
      <c r="F27" s="27">
        <v>1.5</v>
      </c>
      <c r="G27" s="27">
        <v>1.5</v>
      </c>
      <c r="H27" s="27">
        <v>1.5</v>
      </c>
      <c r="I27" s="27">
        <v>1.5</v>
      </c>
      <c r="J27" s="27">
        <v>1.5</v>
      </c>
      <c r="K27" s="27">
        <v>1.5</v>
      </c>
      <c r="L27" s="27">
        <v>1.5</v>
      </c>
      <c r="M27" s="27">
        <v>1.5</v>
      </c>
      <c r="N27" s="27">
        <v>1.5</v>
      </c>
      <c r="O27" s="27">
        <v>1.5</v>
      </c>
      <c r="P27" s="27">
        <v>1.5</v>
      </c>
      <c r="Q27" s="27">
        <v>1.5</v>
      </c>
      <c r="R27" s="27">
        <v>1.5</v>
      </c>
      <c r="S27" s="27">
        <v>1.5</v>
      </c>
      <c r="T27" s="27">
        <v>1.5</v>
      </c>
      <c r="U27" s="27"/>
      <c r="V27" s="27"/>
      <c r="W27" s="27"/>
      <c r="X27" s="27">
        <v>1.5</v>
      </c>
      <c r="Y27" s="27">
        <v>1.5</v>
      </c>
      <c r="Z27" s="27">
        <v>1.5</v>
      </c>
      <c r="AA27" s="27">
        <v>1.5</v>
      </c>
      <c r="AB27" s="27">
        <v>1.5</v>
      </c>
      <c r="AC27" s="27">
        <v>1.5</v>
      </c>
      <c r="AD27" s="27">
        <v>1.5</v>
      </c>
      <c r="AE27" s="27">
        <v>1.5</v>
      </c>
      <c r="AF27" s="27">
        <v>1.5</v>
      </c>
      <c r="AG27" s="27">
        <v>1.5</v>
      </c>
      <c r="AH27" s="27">
        <v>1.5</v>
      </c>
      <c r="AI27" s="27">
        <v>1.5</v>
      </c>
      <c r="AJ27" s="27">
        <v>1.5</v>
      </c>
      <c r="AK27" s="27">
        <v>1.5</v>
      </c>
      <c r="AL27" s="27">
        <v>1.5</v>
      </c>
      <c r="AM27" s="27">
        <v>1.5</v>
      </c>
      <c r="AN27" s="27">
        <v>1.5</v>
      </c>
      <c r="AO27" s="27">
        <v>1.5</v>
      </c>
      <c r="AP27" s="27">
        <v>1.5</v>
      </c>
      <c r="AQ27" s="27">
        <v>1.5</v>
      </c>
      <c r="AR27" s="27">
        <v>1.5</v>
      </c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8">
        <f t="shared" si="1"/>
        <v>55.5</v>
      </c>
    </row>
    <row r="28" spans="1:58">
      <c r="A28" s="90"/>
      <c r="B28" s="58" t="s">
        <v>85</v>
      </c>
      <c r="C28" s="58" t="s">
        <v>98</v>
      </c>
      <c r="D28" s="25" t="s">
        <v>35</v>
      </c>
      <c r="E28" s="27">
        <v>3</v>
      </c>
      <c r="F28" s="27">
        <v>3</v>
      </c>
      <c r="G28" s="27">
        <v>3</v>
      </c>
      <c r="H28" s="27">
        <v>3</v>
      </c>
      <c r="I28" s="27">
        <v>3</v>
      </c>
      <c r="J28" s="27">
        <v>3</v>
      </c>
      <c r="K28" s="27">
        <v>3</v>
      </c>
      <c r="L28" s="27">
        <v>3</v>
      </c>
      <c r="M28" s="27">
        <v>3</v>
      </c>
      <c r="N28" s="27">
        <v>3</v>
      </c>
      <c r="O28" s="27">
        <v>3</v>
      </c>
      <c r="P28" s="27">
        <v>3</v>
      </c>
      <c r="Q28" s="27">
        <v>3</v>
      </c>
      <c r="R28" s="27">
        <v>3</v>
      </c>
      <c r="S28" s="27">
        <v>3</v>
      </c>
      <c r="T28" s="27">
        <v>3</v>
      </c>
      <c r="U28" s="27"/>
      <c r="V28" s="27"/>
      <c r="W28" s="27"/>
      <c r="X28" s="27">
        <v>2</v>
      </c>
      <c r="Y28" s="27">
        <v>2</v>
      </c>
      <c r="Z28" s="27">
        <v>2</v>
      </c>
      <c r="AA28" s="27">
        <v>2</v>
      </c>
      <c r="AB28" s="27">
        <v>2</v>
      </c>
      <c r="AC28" s="27">
        <v>2</v>
      </c>
      <c r="AD28" s="27">
        <v>2</v>
      </c>
      <c r="AE28" s="27">
        <v>2</v>
      </c>
      <c r="AF28" s="27">
        <v>2</v>
      </c>
      <c r="AG28" s="27">
        <v>2</v>
      </c>
      <c r="AH28" s="27">
        <v>2</v>
      </c>
      <c r="AI28" s="27">
        <v>2</v>
      </c>
      <c r="AJ28" s="27">
        <v>2</v>
      </c>
      <c r="AK28" s="27">
        <v>2</v>
      </c>
      <c r="AL28" s="27">
        <v>2</v>
      </c>
      <c r="AM28" s="27">
        <v>2</v>
      </c>
      <c r="AN28" s="27">
        <v>2</v>
      </c>
      <c r="AO28" s="27">
        <v>2</v>
      </c>
      <c r="AP28" s="27">
        <v>2</v>
      </c>
      <c r="AQ28" s="27">
        <v>2</v>
      </c>
      <c r="AR28" s="27">
        <v>2</v>
      </c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8">
        <f t="shared" si="1"/>
        <v>90</v>
      </c>
    </row>
    <row r="29" spans="1:58">
      <c r="A29" s="90"/>
      <c r="B29" s="54"/>
      <c r="C29" s="54"/>
      <c r="D29" s="25" t="s">
        <v>36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/>
      <c r="V29" s="27"/>
      <c r="W29" s="27"/>
      <c r="X29" s="27">
        <v>1</v>
      </c>
      <c r="Y29" s="27">
        <v>1</v>
      </c>
      <c r="Z29" s="27">
        <v>1</v>
      </c>
      <c r="AA29" s="27">
        <v>1</v>
      </c>
      <c r="AB29" s="27">
        <v>1</v>
      </c>
      <c r="AC29" s="27">
        <v>1</v>
      </c>
      <c r="AD29" s="27">
        <v>1</v>
      </c>
      <c r="AE29" s="27">
        <v>1</v>
      </c>
      <c r="AF29" s="27">
        <v>1</v>
      </c>
      <c r="AG29" s="27">
        <v>1</v>
      </c>
      <c r="AH29" s="27">
        <v>1</v>
      </c>
      <c r="AI29" s="27">
        <v>1</v>
      </c>
      <c r="AJ29" s="27">
        <v>1</v>
      </c>
      <c r="AK29" s="27">
        <v>1</v>
      </c>
      <c r="AL29" s="27">
        <v>1</v>
      </c>
      <c r="AM29" s="27">
        <v>1</v>
      </c>
      <c r="AN29" s="27">
        <v>1</v>
      </c>
      <c r="AO29" s="27">
        <v>1</v>
      </c>
      <c r="AP29" s="27">
        <v>1</v>
      </c>
      <c r="AQ29" s="27">
        <v>1</v>
      </c>
      <c r="AR29" s="27">
        <v>1</v>
      </c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8">
        <f t="shared" si="1"/>
        <v>37</v>
      </c>
    </row>
    <row r="30" spans="1:58">
      <c r="A30" s="90"/>
      <c r="B30" s="58" t="s">
        <v>99</v>
      </c>
      <c r="C30" s="58" t="s">
        <v>100</v>
      </c>
      <c r="D30" s="25" t="s">
        <v>35</v>
      </c>
      <c r="E30" s="27">
        <v>3</v>
      </c>
      <c r="F30" s="27">
        <v>3</v>
      </c>
      <c r="G30" s="27">
        <v>3</v>
      </c>
      <c r="H30" s="27">
        <v>3</v>
      </c>
      <c r="I30" s="27">
        <v>3</v>
      </c>
      <c r="J30" s="27">
        <v>3</v>
      </c>
      <c r="K30" s="27">
        <v>3</v>
      </c>
      <c r="L30" s="27">
        <v>3</v>
      </c>
      <c r="M30" s="27">
        <v>3</v>
      </c>
      <c r="N30" s="27">
        <v>3</v>
      </c>
      <c r="O30" s="27">
        <v>3</v>
      </c>
      <c r="P30" s="27">
        <v>3</v>
      </c>
      <c r="Q30" s="27">
        <v>3</v>
      </c>
      <c r="R30" s="27">
        <v>3</v>
      </c>
      <c r="S30" s="27">
        <v>3</v>
      </c>
      <c r="T30" s="27">
        <v>3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8">
        <f t="shared" si="1"/>
        <v>48</v>
      </c>
    </row>
    <row r="31" spans="1:58">
      <c r="A31" s="90"/>
      <c r="B31" s="54"/>
      <c r="C31" s="54"/>
      <c r="D31" s="25" t="s">
        <v>36</v>
      </c>
      <c r="E31" s="27">
        <v>2</v>
      </c>
      <c r="F31" s="27">
        <v>2</v>
      </c>
      <c r="G31" s="27">
        <v>2</v>
      </c>
      <c r="H31" s="27">
        <v>2</v>
      </c>
      <c r="I31" s="27">
        <v>2</v>
      </c>
      <c r="J31" s="27">
        <v>2</v>
      </c>
      <c r="K31" s="27">
        <v>2</v>
      </c>
      <c r="L31" s="27">
        <v>2</v>
      </c>
      <c r="M31" s="27">
        <v>2</v>
      </c>
      <c r="N31" s="27">
        <v>2</v>
      </c>
      <c r="O31" s="27">
        <v>2</v>
      </c>
      <c r="P31" s="27">
        <v>2</v>
      </c>
      <c r="Q31" s="27">
        <v>2</v>
      </c>
      <c r="R31" s="27">
        <v>2</v>
      </c>
      <c r="S31" s="27">
        <v>2</v>
      </c>
      <c r="T31" s="27">
        <v>2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8">
        <f t="shared" si="1"/>
        <v>32</v>
      </c>
    </row>
    <row r="32" spans="1:58" ht="11.25" customHeight="1">
      <c r="A32" s="90"/>
      <c r="B32" s="58" t="s">
        <v>101</v>
      </c>
      <c r="C32" s="58" t="s">
        <v>102</v>
      </c>
      <c r="D32" s="25" t="s">
        <v>35</v>
      </c>
      <c r="E32" s="27">
        <v>4</v>
      </c>
      <c r="F32" s="27">
        <v>4</v>
      </c>
      <c r="G32" s="27">
        <v>4</v>
      </c>
      <c r="H32" s="27">
        <v>4</v>
      </c>
      <c r="I32" s="27">
        <v>4</v>
      </c>
      <c r="J32" s="27">
        <v>4</v>
      </c>
      <c r="K32" s="27">
        <v>4</v>
      </c>
      <c r="L32" s="27">
        <v>4</v>
      </c>
      <c r="M32" s="27">
        <v>4</v>
      </c>
      <c r="N32" s="27">
        <v>4</v>
      </c>
      <c r="O32" s="27">
        <v>4</v>
      </c>
      <c r="P32" s="27">
        <v>4</v>
      </c>
      <c r="Q32" s="27">
        <v>4</v>
      </c>
      <c r="R32" s="27">
        <v>4</v>
      </c>
      <c r="S32" s="27">
        <v>4</v>
      </c>
      <c r="T32" s="27">
        <v>4</v>
      </c>
      <c r="U32" s="27"/>
      <c r="V32" s="27"/>
      <c r="W32" s="27"/>
      <c r="X32" s="27">
        <v>2</v>
      </c>
      <c r="Y32" s="27">
        <v>2</v>
      </c>
      <c r="Z32" s="27">
        <v>2</v>
      </c>
      <c r="AA32" s="27">
        <v>2</v>
      </c>
      <c r="AB32" s="27">
        <v>2</v>
      </c>
      <c r="AC32" s="27">
        <v>2</v>
      </c>
      <c r="AD32" s="27">
        <v>2</v>
      </c>
      <c r="AE32" s="27">
        <v>2</v>
      </c>
      <c r="AF32" s="27">
        <v>2</v>
      </c>
      <c r="AG32" s="27">
        <v>2</v>
      </c>
      <c r="AH32" s="27">
        <v>2</v>
      </c>
      <c r="AI32" s="27">
        <v>2</v>
      </c>
      <c r="AJ32" s="27">
        <v>2</v>
      </c>
      <c r="AK32" s="27">
        <v>2</v>
      </c>
      <c r="AL32" s="27">
        <v>2</v>
      </c>
      <c r="AM32" s="27">
        <v>2</v>
      </c>
      <c r="AN32" s="27">
        <v>2</v>
      </c>
      <c r="AO32" s="27">
        <v>2</v>
      </c>
      <c r="AP32" s="27">
        <v>2</v>
      </c>
      <c r="AQ32" s="27">
        <v>2</v>
      </c>
      <c r="AR32" s="27">
        <v>2</v>
      </c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8">
        <f t="shared" si="1"/>
        <v>106</v>
      </c>
    </row>
    <row r="33" spans="1:58" ht="12" thickBot="1">
      <c r="A33" s="90"/>
      <c r="B33" s="61"/>
      <c r="C33" s="61"/>
      <c r="D33" s="25" t="s">
        <v>36</v>
      </c>
      <c r="E33" s="27">
        <v>1.5</v>
      </c>
      <c r="F33" s="27">
        <v>1.5</v>
      </c>
      <c r="G33" s="27">
        <v>1.5</v>
      </c>
      <c r="H33" s="27">
        <v>1.5</v>
      </c>
      <c r="I33" s="27">
        <v>1.5</v>
      </c>
      <c r="J33" s="27">
        <v>1.5</v>
      </c>
      <c r="K33" s="27">
        <v>1.5</v>
      </c>
      <c r="L33" s="27">
        <v>1.5</v>
      </c>
      <c r="M33" s="27">
        <v>1.5</v>
      </c>
      <c r="N33" s="27">
        <v>1.5</v>
      </c>
      <c r="O33" s="27">
        <v>1.5</v>
      </c>
      <c r="P33" s="27">
        <v>1.5</v>
      </c>
      <c r="Q33" s="27">
        <v>1.5</v>
      </c>
      <c r="R33" s="27">
        <v>1.5</v>
      </c>
      <c r="S33" s="27">
        <v>1.5</v>
      </c>
      <c r="T33" s="27">
        <v>1.5</v>
      </c>
      <c r="U33" s="27"/>
      <c r="V33" s="27"/>
      <c r="W33" s="27"/>
      <c r="X33" s="27">
        <v>1.5</v>
      </c>
      <c r="Y33" s="27">
        <v>1.5</v>
      </c>
      <c r="Z33" s="27">
        <v>1.5</v>
      </c>
      <c r="AA33" s="27">
        <v>1.5</v>
      </c>
      <c r="AB33" s="27">
        <v>1.5</v>
      </c>
      <c r="AC33" s="27">
        <v>1.5</v>
      </c>
      <c r="AD33" s="27">
        <v>1.5</v>
      </c>
      <c r="AE33" s="27">
        <v>1.5</v>
      </c>
      <c r="AF33" s="27">
        <v>1.5</v>
      </c>
      <c r="AG33" s="27">
        <v>1.5</v>
      </c>
      <c r="AH33" s="27">
        <v>1.5</v>
      </c>
      <c r="AI33" s="27">
        <v>1.5</v>
      </c>
      <c r="AJ33" s="27">
        <v>1.5</v>
      </c>
      <c r="AK33" s="27">
        <v>1.5</v>
      </c>
      <c r="AL33" s="27">
        <v>1.5</v>
      </c>
      <c r="AM33" s="27">
        <v>1.5</v>
      </c>
      <c r="AN33" s="27">
        <v>1.5</v>
      </c>
      <c r="AO33" s="27">
        <v>1.5</v>
      </c>
      <c r="AP33" s="27">
        <v>1.5</v>
      </c>
      <c r="AQ33" s="27">
        <v>1.5</v>
      </c>
      <c r="AR33" s="27">
        <v>1.5</v>
      </c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8">
        <f t="shared" si="1"/>
        <v>55.5</v>
      </c>
    </row>
    <row r="34" spans="1:58" ht="21.75" thickBot="1">
      <c r="A34" s="90"/>
      <c r="B34" s="13" t="s">
        <v>74</v>
      </c>
      <c r="C34" s="7" t="s">
        <v>75</v>
      </c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9"/>
    </row>
    <row r="35" spans="1:58" ht="32.25" thickBot="1">
      <c r="A35" s="90"/>
      <c r="B35" s="12" t="s">
        <v>76</v>
      </c>
      <c r="C35" s="7" t="s">
        <v>103</v>
      </c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9"/>
    </row>
    <row r="36" spans="1:58">
      <c r="A36" s="90"/>
      <c r="B36" s="51" t="s">
        <v>77</v>
      </c>
      <c r="C36" s="51" t="s">
        <v>103</v>
      </c>
      <c r="D36" s="32" t="s">
        <v>35</v>
      </c>
      <c r="E36" s="26">
        <v>6</v>
      </c>
      <c r="F36" s="26">
        <v>6</v>
      </c>
      <c r="G36" s="26">
        <v>6</v>
      </c>
      <c r="H36" s="26">
        <v>6</v>
      </c>
      <c r="I36" s="26">
        <v>6</v>
      </c>
      <c r="J36" s="26">
        <v>6</v>
      </c>
      <c r="K36" s="26">
        <v>6</v>
      </c>
      <c r="L36" s="26">
        <v>6</v>
      </c>
      <c r="M36" s="26">
        <v>6</v>
      </c>
      <c r="N36" s="26">
        <v>6</v>
      </c>
      <c r="O36" s="26">
        <v>6</v>
      </c>
      <c r="P36" s="26">
        <v>6</v>
      </c>
      <c r="Q36" s="26">
        <v>6</v>
      </c>
      <c r="R36" s="26">
        <v>6</v>
      </c>
      <c r="S36" s="26">
        <v>6</v>
      </c>
      <c r="T36" s="26">
        <v>6</v>
      </c>
      <c r="U36" s="26"/>
      <c r="V36" s="26"/>
      <c r="W36" s="26"/>
      <c r="X36" s="26">
        <v>5</v>
      </c>
      <c r="Y36" s="26">
        <v>5</v>
      </c>
      <c r="Z36" s="26">
        <v>5</v>
      </c>
      <c r="AA36" s="26">
        <v>5</v>
      </c>
      <c r="AB36" s="26">
        <v>5</v>
      </c>
      <c r="AC36" s="26">
        <v>5</v>
      </c>
      <c r="AD36" s="26">
        <v>5</v>
      </c>
      <c r="AE36" s="26">
        <v>5</v>
      </c>
      <c r="AF36" s="26">
        <v>5</v>
      </c>
      <c r="AG36" s="26">
        <v>5</v>
      </c>
      <c r="AH36" s="26">
        <v>5</v>
      </c>
      <c r="AI36" s="26">
        <v>5</v>
      </c>
      <c r="AJ36" s="26">
        <v>5</v>
      </c>
      <c r="AK36" s="26">
        <v>5</v>
      </c>
      <c r="AL36" s="26">
        <v>5</v>
      </c>
      <c r="AM36" s="26">
        <v>5</v>
      </c>
      <c r="AN36" s="26">
        <v>5</v>
      </c>
      <c r="AO36" s="26">
        <v>5</v>
      </c>
      <c r="AP36" s="26">
        <v>5</v>
      </c>
      <c r="AQ36" s="26">
        <v>5</v>
      </c>
      <c r="AR36" s="26">
        <v>5</v>
      </c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33">
        <f>SUM(E36:BE36)</f>
        <v>201</v>
      </c>
    </row>
    <row r="37" spans="1:58">
      <c r="A37" s="90"/>
      <c r="B37" s="60"/>
      <c r="C37" s="60"/>
      <c r="D37" s="25" t="s">
        <v>36</v>
      </c>
      <c r="E37" s="29">
        <v>2.5</v>
      </c>
      <c r="F37" s="29">
        <v>2.5</v>
      </c>
      <c r="G37" s="29">
        <v>2.5</v>
      </c>
      <c r="H37" s="29">
        <v>2.5</v>
      </c>
      <c r="I37" s="29">
        <v>2.5</v>
      </c>
      <c r="J37" s="29">
        <v>2.5</v>
      </c>
      <c r="K37" s="29">
        <v>2.5</v>
      </c>
      <c r="L37" s="29">
        <v>2.5</v>
      </c>
      <c r="M37" s="29">
        <v>2.5</v>
      </c>
      <c r="N37" s="29">
        <v>2.5</v>
      </c>
      <c r="O37" s="29">
        <v>2.5</v>
      </c>
      <c r="P37" s="29">
        <v>2.5</v>
      </c>
      <c r="Q37" s="29">
        <v>2.5</v>
      </c>
      <c r="R37" s="29">
        <v>2.5</v>
      </c>
      <c r="S37" s="29">
        <v>2.5</v>
      </c>
      <c r="T37" s="29">
        <v>2.5</v>
      </c>
      <c r="U37" s="29"/>
      <c r="V37" s="29"/>
      <c r="W37" s="29"/>
      <c r="X37" s="29">
        <v>2.5</v>
      </c>
      <c r="Y37" s="29">
        <v>2.5</v>
      </c>
      <c r="Z37" s="29">
        <v>2.5</v>
      </c>
      <c r="AA37" s="29">
        <v>2.5</v>
      </c>
      <c r="AB37" s="29">
        <v>2.5</v>
      </c>
      <c r="AC37" s="29">
        <v>2.5</v>
      </c>
      <c r="AD37" s="29">
        <v>2.5</v>
      </c>
      <c r="AE37" s="29">
        <v>2.5</v>
      </c>
      <c r="AF37" s="29">
        <v>2.5</v>
      </c>
      <c r="AG37" s="29">
        <v>2.5</v>
      </c>
      <c r="AH37" s="29">
        <v>2.5</v>
      </c>
      <c r="AI37" s="29">
        <v>2.5</v>
      </c>
      <c r="AJ37" s="29">
        <v>2.5</v>
      </c>
      <c r="AK37" s="29">
        <v>2.5</v>
      </c>
      <c r="AL37" s="29">
        <v>2.5</v>
      </c>
      <c r="AM37" s="29">
        <v>2.5</v>
      </c>
      <c r="AN37" s="29">
        <v>2.5</v>
      </c>
      <c r="AO37" s="29">
        <v>2.5</v>
      </c>
      <c r="AP37" s="29">
        <v>2.5</v>
      </c>
      <c r="AQ37" s="29">
        <v>2.5</v>
      </c>
      <c r="AR37" s="29">
        <v>2.5</v>
      </c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15">
        <f>SUM(E37:BE37)</f>
        <v>92.5</v>
      </c>
    </row>
    <row r="38" spans="1:58" ht="12" thickBot="1">
      <c r="A38" s="90"/>
      <c r="B38" s="58" t="s">
        <v>104</v>
      </c>
      <c r="C38" s="64" t="s">
        <v>45</v>
      </c>
      <c r="D38" s="6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>
        <v>36</v>
      </c>
      <c r="AU38" s="27">
        <v>36</v>
      </c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15">
        <f t="shared" ref="BF38:BF39" si="2">SUM(E38:BE38)</f>
        <v>72</v>
      </c>
    </row>
    <row r="39" spans="1:58" ht="12" hidden="1" customHeight="1" thickBot="1">
      <c r="A39" s="90"/>
      <c r="B39" s="59"/>
      <c r="C39" s="66"/>
      <c r="D39" s="6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10">
        <f t="shared" si="2"/>
        <v>0</v>
      </c>
    </row>
    <row r="40" spans="1:58" ht="63.75" thickBot="1">
      <c r="A40" s="90"/>
      <c r="B40" s="12" t="s">
        <v>46</v>
      </c>
      <c r="C40" s="6" t="s">
        <v>105</v>
      </c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9"/>
    </row>
    <row r="41" spans="1:58" ht="28.5" customHeight="1">
      <c r="A41" s="90"/>
      <c r="B41" s="51" t="s">
        <v>47</v>
      </c>
      <c r="C41" s="51" t="s">
        <v>105</v>
      </c>
      <c r="D41" s="32" t="s">
        <v>35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>
        <v>7</v>
      </c>
      <c r="Y41" s="34">
        <v>7</v>
      </c>
      <c r="Z41" s="34">
        <v>7</v>
      </c>
      <c r="AA41" s="34">
        <v>7</v>
      </c>
      <c r="AB41" s="34">
        <v>7</v>
      </c>
      <c r="AC41" s="34">
        <v>7</v>
      </c>
      <c r="AD41" s="34">
        <v>7</v>
      </c>
      <c r="AE41" s="34">
        <v>7</v>
      </c>
      <c r="AF41" s="34">
        <v>7</v>
      </c>
      <c r="AG41" s="34">
        <v>7</v>
      </c>
      <c r="AH41" s="34">
        <v>7</v>
      </c>
      <c r="AI41" s="34">
        <v>7</v>
      </c>
      <c r="AJ41" s="34">
        <v>7</v>
      </c>
      <c r="AK41" s="34">
        <v>7</v>
      </c>
      <c r="AL41" s="34">
        <v>7</v>
      </c>
      <c r="AM41" s="34">
        <v>7</v>
      </c>
      <c r="AN41" s="34">
        <v>7</v>
      </c>
      <c r="AO41" s="34">
        <v>7</v>
      </c>
      <c r="AP41" s="34">
        <v>7</v>
      </c>
      <c r="AQ41" s="34">
        <v>7</v>
      </c>
      <c r="AR41" s="34">
        <v>7</v>
      </c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8">
        <f t="shared" si="1"/>
        <v>147</v>
      </c>
    </row>
    <row r="42" spans="1:58" ht="28.5" customHeight="1">
      <c r="A42" s="90"/>
      <c r="B42" s="52"/>
      <c r="C42" s="52"/>
      <c r="D42" s="25" t="s">
        <v>36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>
        <v>3</v>
      </c>
      <c r="Y42" s="27">
        <v>3</v>
      </c>
      <c r="Z42" s="27">
        <v>3</v>
      </c>
      <c r="AA42" s="27">
        <v>3</v>
      </c>
      <c r="AB42" s="27">
        <v>3</v>
      </c>
      <c r="AC42" s="27">
        <v>3</v>
      </c>
      <c r="AD42" s="27">
        <v>3</v>
      </c>
      <c r="AE42" s="27">
        <v>3</v>
      </c>
      <c r="AF42" s="27">
        <v>3</v>
      </c>
      <c r="AG42" s="27">
        <v>3</v>
      </c>
      <c r="AH42" s="27">
        <v>3</v>
      </c>
      <c r="AI42" s="27">
        <v>3</v>
      </c>
      <c r="AJ42" s="27">
        <v>3</v>
      </c>
      <c r="AK42" s="27">
        <v>3</v>
      </c>
      <c r="AL42" s="27">
        <v>3</v>
      </c>
      <c r="AM42" s="27">
        <v>3</v>
      </c>
      <c r="AN42" s="27">
        <v>3</v>
      </c>
      <c r="AO42" s="27">
        <v>3</v>
      </c>
      <c r="AP42" s="27">
        <v>3</v>
      </c>
      <c r="AQ42" s="27">
        <v>3</v>
      </c>
      <c r="AR42" s="27">
        <v>3</v>
      </c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8">
        <f t="shared" si="1"/>
        <v>63</v>
      </c>
    </row>
    <row r="43" spans="1:58">
      <c r="A43" s="90"/>
      <c r="B43" s="92" t="s">
        <v>39</v>
      </c>
      <c r="C43" s="92"/>
      <c r="D43" s="32" t="s">
        <v>35</v>
      </c>
      <c r="E43" s="35">
        <f>E7+E9+E11+E13+E16+E20+E22+E24+E26+E28+E30+E32+E36+E38+E41</f>
        <v>36</v>
      </c>
      <c r="F43" s="35">
        <f t="shared" ref="F43:AU43" si="3">F7+F9+F11+F13+F16+F20+F22+F24+F26+F28+F30+F32+F36+F38+F41</f>
        <v>36</v>
      </c>
      <c r="G43" s="35">
        <f t="shared" si="3"/>
        <v>36</v>
      </c>
      <c r="H43" s="35">
        <f t="shared" si="3"/>
        <v>36</v>
      </c>
      <c r="I43" s="35">
        <f t="shared" si="3"/>
        <v>36</v>
      </c>
      <c r="J43" s="35">
        <f t="shared" si="3"/>
        <v>36</v>
      </c>
      <c r="K43" s="35">
        <f t="shared" si="3"/>
        <v>36</v>
      </c>
      <c r="L43" s="35">
        <f t="shared" si="3"/>
        <v>36</v>
      </c>
      <c r="M43" s="35">
        <f t="shared" si="3"/>
        <v>36</v>
      </c>
      <c r="N43" s="35">
        <f t="shared" si="3"/>
        <v>36</v>
      </c>
      <c r="O43" s="35">
        <f t="shared" si="3"/>
        <v>36</v>
      </c>
      <c r="P43" s="35">
        <f t="shared" si="3"/>
        <v>36</v>
      </c>
      <c r="Q43" s="35">
        <f t="shared" si="3"/>
        <v>36</v>
      </c>
      <c r="R43" s="35">
        <f t="shared" si="3"/>
        <v>36</v>
      </c>
      <c r="S43" s="35">
        <f t="shared" si="3"/>
        <v>36</v>
      </c>
      <c r="T43" s="35">
        <f t="shared" si="3"/>
        <v>36</v>
      </c>
      <c r="U43" s="35"/>
      <c r="V43" s="35"/>
      <c r="W43" s="35"/>
      <c r="X43" s="35">
        <f t="shared" si="3"/>
        <v>36</v>
      </c>
      <c r="Y43" s="35">
        <f t="shared" si="3"/>
        <v>36</v>
      </c>
      <c r="Z43" s="35">
        <f t="shared" si="3"/>
        <v>36</v>
      </c>
      <c r="AA43" s="35">
        <f t="shared" si="3"/>
        <v>36</v>
      </c>
      <c r="AB43" s="35">
        <f t="shared" si="3"/>
        <v>36</v>
      </c>
      <c r="AC43" s="35">
        <f t="shared" si="3"/>
        <v>36</v>
      </c>
      <c r="AD43" s="35">
        <f t="shared" si="3"/>
        <v>36</v>
      </c>
      <c r="AE43" s="35">
        <f t="shared" si="3"/>
        <v>36</v>
      </c>
      <c r="AF43" s="35">
        <f t="shared" si="3"/>
        <v>36</v>
      </c>
      <c r="AG43" s="35">
        <f t="shared" si="3"/>
        <v>36</v>
      </c>
      <c r="AH43" s="35">
        <f t="shared" si="3"/>
        <v>36</v>
      </c>
      <c r="AI43" s="35">
        <f t="shared" si="3"/>
        <v>36</v>
      </c>
      <c r="AJ43" s="35">
        <f t="shared" si="3"/>
        <v>36</v>
      </c>
      <c r="AK43" s="35">
        <f t="shared" si="3"/>
        <v>36</v>
      </c>
      <c r="AL43" s="35">
        <f t="shared" si="3"/>
        <v>36</v>
      </c>
      <c r="AM43" s="35">
        <f t="shared" si="3"/>
        <v>36</v>
      </c>
      <c r="AN43" s="35">
        <f t="shared" si="3"/>
        <v>36</v>
      </c>
      <c r="AO43" s="35">
        <f t="shared" si="3"/>
        <v>36</v>
      </c>
      <c r="AP43" s="35">
        <f t="shared" si="3"/>
        <v>36</v>
      </c>
      <c r="AQ43" s="35">
        <f t="shared" si="3"/>
        <v>36</v>
      </c>
      <c r="AR43" s="35">
        <f t="shared" si="3"/>
        <v>36</v>
      </c>
      <c r="AS43" s="35"/>
      <c r="AT43" s="35">
        <f t="shared" si="3"/>
        <v>36</v>
      </c>
      <c r="AU43" s="35">
        <f t="shared" si="3"/>
        <v>36</v>
      </c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8">
        <f t="shared" si="1"/>
        <v>1404</v>
      </c>
    </row>
    <row r="44" spans="1:58">
      <c r="A44" s="90"/>
      <c r="B44" s="92"/>
      <c r="C44" s="92"/>
      <c r="D44" s="25" t="s">
        <v>36</v>
      </c>
      <c r="E44" s="36">
        <f>E8+E10+E12+E14+E17+E21+E23+E25+E27+E29+E31+E33+E37+E39+E42</f>
        <v>17.5</v>
      </c>
      <c r="F44" s="36">
        <f t="shared" ref="F44:AR44" si="4">F8+F10+F12+F14+F17+F21+F23+F25+F27+F29+F31+F33+F37+F39+F42</f>
        <v>17.5</v>
      </c>
      <c r="G44" s="36">
        <f t="shared" si="4"/>
        <v>17.5</v>
      </c>
      <c r="H44" s="36">
        <f t="shared" si="4"/>
        <v>17.5</v>
      </c>
      <c r="I44" s="36">
        <f t="shared" si="4"/>
        <v>17.5</v>
      </c>
      <c r="J44" s="36">
        <f t="shared" si="4"/>
        <v>17.5</v>
      </c>
      <c r="K44" s="36">
        <f t="shared" si="4"/>
        <v>17.5</v>
      </c>
      <c r="L44" s="36">
        <f t="shared" si="4"/>
        <v>17.5</v>
      </c>
      <c r="M44" s="36">
        <f t="shared" si="4"/>
        <v>17.5</v>
      </c>
      <c r="N44" s="36">
        <f t="shared" si="4"/>
        <v>17.5</v>
      </c>
      <c r="O44" s="36">
        <f t="shared" si="4"/>
        <v>17.5</v>
      </c>
      <c r="P44" s="36">
        <f t="shared" si="4"/>
        <v>17.5</v>
      </c>
      <c r="Q44" s="36">
        <f t="shared" si="4"/>
        <v>17.5</v>
      </c>
      <c r="R44" s="36">
        <f t="shared" si="4"/>
        <v>17.5</v>
      </c>
      <c r="S44" s="36">
        <f t="shared" si="4"/>
        <v>17.5</v>
      </c>
      <c r="T44" s="36">
        <f t="shared" si="4"/>
        <v>17.5</v>
      </c>
      <c r="U44" s="36"/>
      <c r="V44" s="36"/>
      <c r="W44" s="36"/>
      <c r="X44" s="36">
        <f t="shared" si="4"/>
        <v>18</v>
      </c>
      <c r="Y44" s="36">
        <f t="shared" si="4"/>
        <v>18</v>
      </c>
      <c r="Z44" s="36">
        <f t="shared" si="4"/>
        <v>18</v>
      </c>
      <c r="AA44" s="36">
        <f t="shared" si="4"/>
        <v>18</v>
      </c>
      <c r="AB44" s="36">
        <f t="shared" si="4"/>
        <v>18</v>
      </c>
      <c r="AC44" s="36">
        <f t="shared" si="4"/>
        <v>18</v>
      </c>
      <c r="AD44" s="36">
        <f t="shared" si="4"/>
        <v>18</v>
      </c>
      <c r="AE44" s="36">
        <f t="shared" si="4"/>
        <v>18</v>
      </c>
      <c r="AF44" s="36">
        <f t="shared" si="4"/>
        <v>18</v>
      </c>
      <c r="AG44" s="36">
        <f t="shared" si="4"/>
        <v>18</v>
      </c>
      <c r="AH44" s="36">
        <f t="shared" si="4"/>
        <v>18</v>
      </c>
      <c r="AI44" s="36">
        <f t="shared" si="4"/>
        <v>18</v>
      </c>
      <c r="AJ44" s="36">
        <f t="shared" si="4"/>
        <v>18</v>
      </c>
      <c r="AK44" s="36">
        <f t="shared" si="4"/>
        <v>18</v>
      </c>
      <c r="AL44" s="36">
        <f t="shared" si="4"/>
        <v>18</v>
      </c>
      <c r="AM44" s="36">
        <f t="shared" si="4"/>
        <v>18</v>
      </c>
      <c r="AN44" s="36">
        <f t="shared" si="4"/>
        <v>18</v>
      </c>
      <c r="AO44" s="36">
        <f t="shared" si="4"/>
        <v>18</v>
      </c>
      <c r="AP44" s="36">
        <f t="shared" si="4"/>
        <v>18</v>
      </c>
      <c r="AQ44" s="36">
        <f t="shared" si="4"/>
        <v>18</v>
      </c>
      <c r="AR44" s="36">
        <f t="shared" si="4"/>
        <v>18</v>
      </c>
      <c r="AS44" s="36"/>
      <c r="AT44" s="36"/>
      <c r="AU44" s="36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8">
        <f t="shared" si="1"/>
        <v>658</v>
      </c>
    </row>
    <row r="45" spans="1:58" ht="12" thickBot="1">
      <c r="A45" s="91"/>
      <c r="B45" s="93"/>
      <c r="C45" s="93"/>
      <c r="D45" s="28" t="s">
        <v>40</v>
      </c>
      <c r="E45" s="37">
        <f>SUM(E43:E44)</f>
        <v>53.5</v>
      </c>
      <c r="F45" s="37">
        <f t="shared" ref="F45:AU45" si="5">SUM(F43:F44)</f>
        <v>53.5</v>
      </c>
      <c r="G45" s="37">
        <f t="shared" si="5"/>
        <v>53.5</v>
      </c>
      <c r="H45" s="37">
        <f t="shared" si="5"/>
        <v>53.5</v>
      </c>
      <c r="I45" s="37">
        <f t="shared" si="5"/>
        <v>53.5</v>
      </c>
      <c r="J45" s="37">
        <f t="shared" si="5"/>
        <v>53.5</v>
      </c>
      <c r="K45" s="37">
        <f t="shared" si="5"/>
        <v>53.5</v>
      </c>
      <c r="L45" s="37">
        <f t="shared" si="5"/>
        <v>53.5</v>
      </c>
      <c r="M45" s="37">
        <f t="shared" si="5"/>
        <v>53.5</v>
      </c>
      <c r="N45" s="37">
        <f t="shared" si="5"/>
        <v>53.5</v>
      </c>
      <c r="O45" s="37">
        <f t="shared" si="5"/>
        <v>53.5</v>
      </c>
      <c r="P45" s="37">
        <f t="shared" si="5"/>
        <v>53.5</v>
      </c>
      <c r="Q45" s="37">
        <f t="shared" si="5"/>
        <v>53.5</v>
      </c>
      <c r="R45" s="37">
        <f t="shared" si="5"/>
        <v>53.5</v>
      </c>
      <c r="S45" s="37">
        <f t="shared" si="5"/>
        <v>53.5</v>
      </c>
      <c r="T45" s="37">
        <f t="shared" si="5"/>
        <v>53.5</v>
      </c>
      <c r="U45" s="37"/>
      <c r="V45" s="37"/>
      <c r="W45" s="37"/>
      <c r="X45" s="37">
        <f t="shared" si="5"/>
        <v>54</v>
      </c>
      <c r="Y45" s="37">
        <f t="shared" si="5"/>
        <v>54</v>
      </c>
      <c r="Z45" s="37">
        <f t="shared" si="5"/>
        <v>54</v>
      </c>
      <c r="AA45" s="37">
        <f t="shared" si="5"/>
        <v>54</v>
      </c>
      <c r="AB45" s="37">
        <f t="shared" si="5"/>
        <v>54</v>
      </c>
      <c r="AC45" s="37">
        <f t="shared" si="5"/>
        <v>54</v>
      </c>
      <c r="AD45" s="37">
        <f t="shared" si="5"/>
        <v>54</v>
      </c>
      <c r="AE45" s="37">
        <f t="shared" si="5"/>
        <v>54</v>
      </c>
      <c r="AF45" s="37">
        <f t="shared" si="5"/>
        <v>54</v>
      </c>
      <c r="AG45" s="37">
        <f t="shared" si="5"/>
        <v>54</v>
      </c>
      <c r="AH45" s="37">
        <f t="shared" si="5"/>
        <v>54</v>
      </c>
      <c r="AI45" s="37">
        <f t="shared" si="5"/>
        <v>54</v>
      </c>
      <c r="AJ45" s="37">
        <f t="shared" si="5"/>
        <v>54</v>
      </c>
      <c r="AK45" s="37">
        <f t="shared" si="5"/>
        <v>54</v>
      </c>
      <c r="AL45" s="37">
        <f t="shared" si="5"/>
        <v>54</v>
      </c>
      <c r="AM45" s="37">
        <f t="shared" si="5"/>
        <v>54</v>
      </c>
      <c r="AN45" s="37">
        <f t="shared" si="5"/>
        <v>54</v>
      </c>
      <c r="AO45" s="37">
        <f t="shared" si="5"/>
        <v>54</v>
      </c>
      <c r="AP45" s="37">
        <f t="shared" si="5"/>
        <v>54</v>
      </c>
      <c r="AQ45" s="37">
        <f t="shared" si="5"/>
        <v>54</v>
      </c>
      <c r="AR45" s="37">
        <f t="shared" si="5"/>
        <v>54</v>
      </c>
      <c r="AS45" s="37"/>
      <c r="AT45" s="37">
        <f t="shared" si="5"/>
        <v>36</v>
      </c>
      <c r="AU45" s="37">
        <f t="shared" si="5"/>
        <v>36</v>
      </c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10">
        <f t="shared" si="1"/>
        <v>2062</v>
      </c>
    </row>
    <row r="46" spans="1:58" ht="53.25" thickBot="1">
      <c r="A46" s="89" t="s">
        <v>38</v>
      </c>
      <c r="B46" s="14" t="s">
        <v>56</v>
      </c>
      <c r="C46" s="7" t="s">
        <v>89</v>
      </c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2"/>
      <c r="V46" s="22"/>
      <c r="W46" s="22"/>
      <c r="X46" s="2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9"/>
    </row>
    <row r="47" spans="1:58">
      <c r="A47" s="90"/>
      <c r="B47" s="53" t="s">
        <v>58</v>
      </c>
      <c r="C47" s="53" t="s">
        <v>53</v>
      </c>
      <c r="D47" s="32" t="s">
        <v>35</v>
      </c>
      <c r="E47" s="26">
        <v>2</v>
      </c>
      <c r="F47" s="26">
        <v>2</v>
      </c>
      <c r="G47" s="26">
        <v>2</v>
      </c>
      <c r="H47" s="26">
        <v>2</v>
      </c>
      <c r="I47" s="26">
        <v>2</v>
      </c>
      <c r="J47" s="26">
        <v>2</v>
      </c>
      <c r="K47" s="26">
        <v>2</v>
      </c>
      <c r="L47" s="26">
        <v>2</v>
      </c>
      <c r="M47" s="26">
        <v>2</v>
      </c>
      <c r="N47" s="26">
        <v>2</v>
      </c>
      <c r="O47" s="26">
        <v>2</v>
      </c>
      <c r="P47" s="26">
        <v>2</v>
      </c>
      <c r="Q47" s="26">
        <v>2</v>
      </c>
      <c r="R47" s="26">
        <v>2</v>
      </c>
      <c r="S47" s="26">
        <v>2</v>
      </c>
      <c r="T47" s="26">
        <v>2</v>
      </c>
      <c r="U47" s="26"/>
      <c r="V47" s="26"/>
      <c r="W47" s="26"/>
      <c r="X47" s="31">
        <v>3</v>
      </c>
      <c r="Y47" s="31">
        <v>3</v>
      </c>
      <c r="Z47" s="31">
        <v>3</v>
      </c>
      <c r="AA47" s="31">
        <v>3</v>
      </c>
      <c r="AB47" s="31">
        <v>3</v>
      </c>
      <c r="AC47" s="31">
        <v>3</v>
      </c>
      <c r="AD47" s="31">
        <v>3</v>
      </c>
      <c r="AE47" s="31">
        <v>3</v>
      </c>
      <c r="AF47" s="31">
        <v>3</v>
      </c>
      <c r="AG47" s="31">
        <v>3</v>
      </c>
      <c r="AH47" s="31">
        <v>3</v>
      </c>
      <c r="AI47" s="31">
        <v>3</v>
      </c>
      <c r="AJ47" s="31">
        <v>3</v>
      </c>
      <c r="AK47" s="31">
        <v>3</v>
      </c>
      <c r="AL47" s="31">
        <v>3</v>
      </c>
      <c r="AM47" s="31">
        <v>3</v>
      </c>
      <c r="AN47" s="31">
        <v>3</v>
      </c>
      <c r="AO47" s="31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8">
        <f t="shared" si="1"/>
        <v>83</v>
      </c>
    </row>
    <row r="48" spans="1:58">
      <c r="A48" s="90"/>
      <c r="B48" s="54"/>
      <c r="C48" s="54"/>
      <c r="D48" s="25" t="s">
        <v>36</v>
      </c>
      <c r="E48" s="27">
        <v>1</v>
      </c>
      <c r="F48" s="27">
        <v>1</v>
      </c>
      <c r="G48" s="27">
        <v>1</v>
      </c>
      <c r="H48" s="27">
        <v>1</v>
      </c>
      <c r="I48" s="27">
        <v>1</v>
      </c>
      <c r="J48" s="27">
        <v>1</v>
      </c>
      <c r="K48" s="27">
        <v>1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1</v>
      </c>
      <c r="S48" s="27">
        <v>1</v>
      </c>
      <c r="T48" s="27">
        <v>1</v>
      </c>
      <c r="U48" s="27"/>
      <c r="V48" s="27"/>
      <c r="W48" s="27"/>
      <c r="X48" s="27">
        <v>1</v>
      </c>
      <c r="Y48" s="27">
        <v>1</v>
      </c>
      <c r="Z48" s="27">
        <v>1</v>
      </c>
      <c r="AA48" s="27">
        <v>1</v>
      </c>
      <c r="AB48" s="27">
        <v>1</v>
      </c>
      <c r="AC48" s="27">
        <v>1</v>
      </c>
      <c r="AD48" s="27">
        <v>1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1</v>
      </c>
      <c r="AK48" s="27">
        <v>1</v>
      </c>
      <c r="AL48" s="27">
        <v>1</v>
      </c>
      <c r="AM48" s="27">
        <v>1</v>
      </c>
      <c r="AN48" s="27">
        <v>1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8">
        <f t="shared" si="1"/>
        <v>33</v>
      </c>
    </row>
    <row r="49" spans="1:58">
      <c r="A49" s="90"/>
      <c r="B49" s="58" t="s">
        <v>59</v>
      </c>
      <c r="C49" s="58" t="s">
        <v>55</v>
      </c>
      <c r="D49" s="32" t="s">
        <v>35</v>
      </c>
      <c r="E49" s="26">
        <v>2</v>
      </c>
      <c r="F49" s="26">
        <v>2</v>
      </c>
      <c r="G49" s="26">
        <v>2</v>
      </c>
      <c r="H49" s="26">
        <v>2</v>
      </c>
      <c r="I49" s="26">
        <v>2</v>
      </c>
      <c r="J49" s="26">
        <v>2</v>
      </c>
      <c r="K49" s="26">
        <v>2</v>
      </c>
      <c r="L49" s="26">
        <v>2</v>
      </c>
      <c r="M49" s="26">
        <v>2</v>
      </c>
      <c r="N49" s="26">
        <v>2</v>
      </c>
      <c r="O49" s="26">
        <v>2</v>
      </c>
      <c r="P49" s="26">
        <v>2</v>
      </c>
      <c r="Q49" s="26">
        <v>2</v>
      </c>
      <c r="R49" s="26">
        <v>2</v>
      </c>
      <c r="S49" s="26">
        <v>2</v>
      </c>
      <c r="T49" s="26">
        <v>2</v>
      </c>
      <c r="U49" s="26"/>
      <c r="V49" s="26"/>
      <c r="W49" s="26"/>
      <c r="X49" s="26">
        <v>3</v>
      </c>
      <c r="Y49" s="26">
        <v>3</v>
      </c>
      <c r="Z49" s="26">
        <v>3</v>
      </c>
      <c r="AA49" s="26">
        <v>3</v>
      </c>
      <c r="AB49" s="26">
        <v>3</v>
      </c>
      <c r="AC49" s="26">
        <v>3</v>
      </c>
      <c r="AD49" s="26">
        <v>3</v>
      </c>
      <c r="AE49" s="26">
        <v>3</v>
      </c>
      <c r="AF49" s="26">
        <v>3</v>
      </c>
      <c r="AG49" s="26">
        <v>3</v>
      </c>
      <c r="AH49" s="26">
        <v>3</v>
      </c>
      <c r="AI49" s="26">
        <v>3</v>
      </c>
      <c r="AJ49" s="26">
        <v>3</v>
      </c>
      <c r="AK49" s="26">
        <v>3</v>
      </c>
      <c r="AL49" s="26">
        <v>3</v>
      </c>
      <c r="AM49" s="26">
        <v>3</v>
      </c>
      <c r="AN49" s="26">
        <v>3</v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8">
        <f t="shared" si="1"/>
        <v>83</v>
      </c>
    </row>
    <row r="50" spans="1:58">
      <c r="A50" s="90"/>
      <c r="B50" s="54"/>
      <c r="C50" s="54"/>
      <c r="D50" s="25" t="s">
        <v>36</v>
      </c>
      <c r="E50" s="27">
        <v>2.5</v>
      </c>
      <c r="F50" s="27">
        <v>2.5</v>
      </c>
      <c r="G50" s="27">
        <v>2.5</v>
      </c>
      <c r="H50" s="27">
        <v>2.5</v>
      </c>
      <c r="I50" s="27">
        <v>2.5</v>
      </c>
      <c r="J50" s="27">
        <v>2.5</v>
      </c>
      <c r="K50" s="27">
        <v>2.5</v>
      </c>
      <c r="L50" s="27">
        <v>2.5</v>
      </c>
      <c r="M50" s="27">
        <v>2.5</v>
      </c>
      <c r="N50" s="27">
        <v>2.5</v>
      </c>
      <c r="O50" s="27">
        <v>2.5</v>
      </c>
      <c r="P50" s="27">
        <v>2.5</v>
      </c>
      <c r="Q50" s="27">
        <v>2.5</v>
      </c>
      <c r="R50" s="27">
        <v>2.5</v>
      </c>
      <c r="S50" s="27">
        <v>2.5</v>
      </c>
      <c r="T50" s="27">
        <v>2.5</v>
      </c>
      <c r="U50" s="27"/>
      <c r="V50" s="27"/>
      <c r="W50" s="27"/>
      <c r="X50" s="27">
        <v>2.5</v>
      </c>
      <c r="Y50" s="27">
        <v>2.5</v>
      </c>
      <c r="Z50" s="27">
        <v>2.5</v>
      </c>
      <c r="AA50" s="27">
        <v>2.5</v>
      </c>
      <c r="AB50" s="27">
        <v>2.5</v>
      </c>
      <c r="AC50" s="27">
        <v>2.5</v>
      </c>
      <c r="AD50" s="27">
        <v>2.5</v>
      </c>
      <c r="AE50" s="27">
        <v>2.5</v>
      </c>
      <c r="AF50" s="27">
        <v>2.5</v>
      </c>
      <c r="AG50" s="27">
        <v>2.5</v>
      </c>
      <c r="AH50" s="27">
        <v>2.5</v>
      </c>
      <c r="AI50" s="27">
        <v>2.5</v>
      </c>
      <c r="AJ50" s="27">
        <v>2.5</v>
      </c>
      <c r="AK50" s="27">
        <v>2.5</v>
      </c>
      <c r="AL50" s="27">
        <v>2.5</v>
      </c>
      <c r="AM50" s="27">
        <v>2.5</v>
      </c>
      <c r="AN50" s="27">
        <v>2.5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8">
        <f t="shared" si="1"/>
        <v>82.5</v>
      </c>
    </row>
    <row r="51" spans="1:58">
      <c r="A51" s="90"/>
      <c r="B51" s="58" t="s">
        <v>106</v>
      </c>
      <c r="C51" s="58" t="s">
        <v>82</v>
      </c>
      <c r="D51" s="32" t="s">
        <v>35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>
        <v>3</v>
      </c>
      <c r="Y51" s="26">
        <v>3</v>
      </c>
      <c r="Z51" s="26">
        <v>3</v>
      </c>
      <c r="AA51" s="26">
        <v>3</v>
      </c>
      <c r="AB51" s="26">
        <v>3</v>
      </c>
      <c r="AC51" s="26">
        <v>3</v>
      </c>
      <c r="AD51" s="26">
        <v>3</v>
      </c>
      <c r="AE51" s="26">
        <v>3</v>
      </c>
      <c r="AF51" s="26">
        <v>3</v>
      </c>
      <c r="AG51" s="26">
        <v>3</v>
      </c>
      <c r="AH51" s="26">
        <v>3</v>
      </c>
      <c r="AI51" s="26">
        <v>3</v>
      </c>
      <c r="AJ51" s="26">
        <v>3</v>
      </c>
      <c r="AK51" s="26">
        <v>3</v>
      </c>
      <c r="AL51" s="26">
        <v>3</v>
      </c>
      <c r="AM51" s="26">
        <v>3</v>
      </c>
      <c r="AN51" s="26">
        <v>3</v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8">
        <f t="shared" si="1"/>
        <v>51</v>
      </c>
    </row>
    <row r="52" spans="1:58">
      <c r="A52" s="90"/>
      <c r="B52" s="54"/>
      <c r="C52" s="54"/>
      <c r="D52" s="25" t="s">
        <v>36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>
        <v>1.5</v>
      </c>
      <c r="Y52" s="27">
        <v>1.5</v>
      </c>
      <c r="Z52" s="27">
        <v>1.5</v>
      </c>
      <c r="AA52" s="27">
        <v>1.5</v>
      </c>
      <c r="AB52" s="27">
        <v>1.5</v>
      </c>
      <c r="AC52" s="27">
        <v>1.5</v>
      </c>
      <c r="AD52" s="27">
        <v>1.5</v>
      </c>
      <c r="AE52" s="27">
        <v>1.5</v>
      </c>
      <c r="AF52" s="27">
        <v>1.5</v>
      </c>
      <c r="AG52" s="27">
        <v>1.5</v>
      </c>
      <c r="AH52" s="27">
        <v>1.5</v>
      </c>
      <c r="AI52" s="27">
        <v>1.5</v>
      </c>
      <c r="AJ52" s="27">
        <v>1.5</v>
      </c>
      <c r="AK52" s="27">
        <v>1.5</v>
      </c>
      <c r="AL52" s="27">
        <v>1.5</v>
      </c>
      <c r="AM52" s="27">
        <v>1.5</v>
      </c>
      <c r="AN52" s="27">
        <v>1.5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8">
        <f t="shared" si="1"/>
        <v>25.5</v>
      </c>
    </row>
    <row r="53" spans="1:58">
      <c r="A53" s="90"/>
      <c r="B53" s="61" t="s">
        <v>107</v>
      </c>
      <c r="C53" s="61" t="s">
        <v>108</v>
      </c>
      <c r="D53" s="32" t="s">
        <v>35</v>
      </c>
      <c r="E53" s="27">
        <v>3</v>
      </c>
      <c r="F53" s="27">
        <v>3</v>
      </c>
      <c r="G53" s="27">
        <v>3</v>
      </c>
      <c r="H53" s="27">
        <v>3</v>
      </c>
      <c r="I53" s="27">
        <v>3</v>
      </c>
      <c r="J53" s="27">
        <v>3</v>
      </c>
      <c r="K53" s="27">
        <v>3</v>
      </c>
      <c r="L53" s="27">
        <v>3</v>
      </c>
      <c r="M53" s="27">
        <v>3</v>
      </c>
      <c r="N53" s="27">
        <v>3</v>
      </c>
      <c r="O53" s="27">
        <v>3</v>
      </c>
      <c r="P53" s="27">
        <v>3</v>
      </c>
      <c r="Q53" s="27">
        <v>3</v>
      </c>
      <c r="R53" s="27">
        <v>3</v>
      </c>
      <c r="S53" s="27">
        <v>3</v>
      </c>
      <c r="T53" s="27">
        <v>3</v>
      </c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15">
        <f t="shared" si="1"/>
        <v>48</v>
      </c>
    </row>
    <row r="54" spans="1:58" ht="12" thickBot="1">
      <c r="A54" s="90"/>
      <c r="B54" s="61"/>
      <c r="C54" s="61"/>
      <c r="D54" s="28" t="s">
        <v>36</v>
      </c>
      <c r="E54" s="29">
        <v>1</v>
      </c>
      <c r="F54" s="29">
        <v>1</v>
      </c>
      <c r="G54" s="29">
        <v>1</v>
      </c>
      <c r="H54" s="29">
        <v>1</v>
      </c>
      <c r="I54" s="29">
        <v>1</v>
      </c>
      <c r="J54" s="29">
        <v>1</v>
      </c>
      <c r="K54" s="29">
        <v>1</v>
      </c>
      <c r="L54" s="29">
        <v>1</v>
      </c>
      <c r="M54" s="29">
        <v>1</v>
      </c>
      <c r="N54" s="29">
        <v>1</v>
      </c>
      <c r="O54" s="29">
        <v>1</v>
      </c>
      <c r="P54" s="29">
        <v>1</v>
      </c>
      <c r="Q54" s="29">
        <v>1</v>
      </c>
      <c r="R54" s="29">
        <v>1</v>
      </c>
      <c r="S54" s="29">
        <v>1</v>
      </c>
      <c r="T54" s="29">
        <v>1</v>
      </c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10">
        <f t="shared" si="1"/>
        <v>16</v>
      </c>
    </row>
    <row r="55" spans="1:58" ht="53.25" thickBot="1">
      <c r="A55" s="90"/>
      <c r="B55" s="14" t="s">
        <v>60</v>
      </c>
      <c r="C55" s="7" t="s">
        <v>61</v>
      </c>
      <c r="D55" s="21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9"/>
    </row>
    <row r="56" spans="1:58">
      <c r="A56" s="90"/>
      <c r="B56" s="53" t="s">
        <v>83</v>
      </c>
      <c r="C56" s="53" t="s">
        <v>109</v>
      </c>
      <c r="D56" s="32" t="s">
        <v>35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>
        <v>4</v>
      </c>
      <c r="Y56" s="34">
        <v>4</v>
      </c>
      <c r="Z56" s="34">
        <v>4</v>
      </c>
      <c r="AA56" s="34">
        <v>4</v>
      </c>
      <c r="AB56" s="34">
        <v>4</v>
      </c>
      <c r="AC56" s="34">
        <v>4</v>
      </c>
      <c r="AD56" s="34">
        <v>4</v>
      </c>
      <c r="AE56" s="34">
        <v>4</v>
      </c>
      <c r="AF56" s="34">
        <v>4</v>
      </c>
      <c r="AG56" s="34">
        <v>4</v>
      </c>
      <c r="AH56" s="34">
        <v>4</v>
      </c>
      <c r="AI56" s="34">
        <v>4</v>
      </c>
      <c r="AJ56" s="34">
        <v>4</v>
      </c>
      <c r="AK56" s="34">
        <v>4</v>
      </c>
      <c r="AL56" s="34">
        <v>4</v>
      </c>
      <c r="AM56" s="34">
        <v>4</v>
      </c>
      <c r="AN56" s="34">
        <v>4</v>
      </c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8">
        <f>SUM(E56:BE56)</f>
        <v>68</v>
      </c>
    </row>
    <row r="57" spans="1:58" ht="12" thickBot="1">
      <c r="A57" s="90"/>
      <c r="B57" s="59"/>
      <c r="C57" s="59"/>
      <c r="D57" s="28" t="s">
        <v>36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31">
        <v>2</v>
      </c>
      <c r="Y57" s="31">
        <v>2</v>
      </c>
      <c r="Z57" s="31">
        <v>2</v>
      </c>
      <c r="AA57" s="31">
        <v>2</v>
      </c>
      <c r="AB57" s="31">
        <v>2</v>
      </c>
      <c r="AC57" s="31">
        <v>2</v>
      </c>
      <c r="AD57" s="31">
        <v>2</v>
      </c>
      <c r="AE57" s="31">
        <v>2</v>
      </c>
      <c r="AF57" s="31">
        <v>2</v>
      </c>
      <c r="AG57" s="31">
        <v>2</v>
      </c>
      <c r="AH57" s="31">
        <v>2</v>
      </c>
      <c r="AI57" s="31">
        <v>2</v>
      </c>
      <c r="AJ57" s="31">
        <v>2</v>
      </c>
      <c r="AK57" s="31">
        <v>2</v>
      </c>
      <c r="AL57" s="31">
        <v>2</v>
      </c>
      <c r="AM57" s="31">
        <v>2</v>
      </c>
      <c r="AN57" s="31">
        <v>2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8">
        <f>SUM(E57:BE57)</f>
        <v>34</v>
      </c>
    </row>
    <row r="58" spans="1:58" ht="21.75" thickBot="1">
      <c r="A58" s="90"/>
      <c r="B58" s="13" t="s">
        <v>64</v>
      </c>
      <c r="C58" s="7" t="s">
        <v>65</v>
      </c>
      <c r="D58" s="2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2"/>
      <c r="V58" s="22"/>
      <c r="W58" s="22"/>
      <c r="X58" s="24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9"/>
    </row>
    <row r="59" spans="1:58" ht="32.25" thickBot="1">
      <c r="A59" s="90"/>
      <c r="B59" s="12" t="s">
        <v>91</v>
      </c>
      <c r="C59" s="6" t="s">
        <v>66</v>
      </c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2"/>
      <c r="V59" s="22"/>
      <c r="W59" s="22"/>
      <c r="X59" s="24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9"/>
    </row>
    <row r="60" spans="1:58">
      <c r="A60" s="90"/>
      <c r="B60" s="62" t="s">
        <v>67</v>
      </c>
      <c r="C60" s="53" t="s">
        <v>94</v>
      </c>
      <c r="D60" s="32" t="s">
        <v>35</v>
      </c>
      <c r="E60" s="26">
        <v>3</v>
      </c>
      <c r="F60" s="26">
        <v>3</v>
      </c>
      <c r="G60" s="26">
        <v>3</v>
      </c>
      <c r="H60" s="26">
        <v>3</v>
      </c>
      <c r="I60" s="26">
        <v>3</v>
      </c>
      <c r="J60" s="26">
        <v>3</v>
      </c>
      <c r="K60" s="26">
        <v>3</v>
      </c>
      <c r="L60" s="26">
        <v>3</v>
      </c>
      <c r="M60" s="26">
        <v>3</v>
      </c>
      <c r="N60" s="26">
        <v>3</v>
      </c>
      <c r="O60" s="26">
        <v>3</v>
      </c>
      <c r="P60" s="26">
        <v>3</v>
      </c>
      <c r="Q60" s="26">
        <v>3</v>
      </c>
      <c r="R60" s="26">
        <v>3</v>
      </c>
      <c r="S60" s="26">
        <v>3</v>
      </c>
      <c r="T60" s="26">
        <v>3</v>
      </c>
      <c r="U60" s="26"/>
      <c r="V60" s="26"/>
      <c r="W60" s="26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8">
        <f t="shared" si="1"/>
        <v>48</v>
      </c>
    </row>
    <row r="61" spans="1:58">
      <c r="A61" s="90"/>
      <c r="B61" s="63"/>
      <c r="C61" s="54"/>
      <c r="D61" s="25" t="s">
        <v>36</v>
      </c>
      <c r="E61" s="27">
        <v>1</v>
      </c>
      <c r="F61" s="27">
        <v>1</v>
      </c>
      <c r="G61" s="27">
        <v>1</v>
      </c>
      <c r="H61" s="27">
        <v>1</v>
      </c>
      <c r="I61" s="27">
        <v>1</v>
      </c>
      <c r="J61" s="27">
        <v>1</v>
      </c>
      <c r="K61" s="27">
        <v>1</v>
      </c>
      <c r="L61" s="27">
        <v>1</v>
      </c>
      <c r="M61" s="27">
        <v>1</v>
      </c>
      <c r="N61" s="27">
        <v>1</v>
      </c>
      <c r="O61" s="27">
        <v>1</v>
      </c>
      <c r="P61" s="27">
        <v>1</v>
      </c>
      <c r="Q61" s="27">
        <v>1</v>
      </c>
      <c r="R61" s="27">
        <v>1</v>
      </c>
      <c r="S61" s="27">
        <v>1</v>
      </c>
      <c r="T61" s="27">
        <v>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8">
        <f t="shared" si="1"/>
        <v>16</v>
      </c>
    </row>
    <row r="62" spans="1:58" ht="17.25" customHeight="1">
      <c r="A62" s="90"/>
      <c r="B62" s="72" t="s">
        <v>68</v>
      </c>
      <c r="C62" s="58" t="s">
        <v>110</v>
      </c>
      <c r="D62" s="32" t="s">
        <v>35</v>
      </c>
      <c r="E62" s="27">
        <v>4</v>
      </c>
      <c r="F62" s="27">
        <v>4</v>
      </c>
      <c r="G62" s="27">
        <v>4</v>
      </c>
      <c r="H62" s="27">
        <v>4</v>
      </c>
      <c r="I62" s="27">
        <v>4</v>
      </c>
      <c r="J62" s="27">
        <v>4</v>
      </c>
      <c r="K62" s="27">
        <v>4</v>
      </c>
      <c r="L62" s="27">
        <v>4</v>
      </c>
      <c r="M62" s="27">
        <v>4</v>
      </c>
      <c r="N62" s="27">
        <v>4</v>
      </c>
      <c r="O62" s="27">
        <v>4</v>
      </c>
      <c r="P62" s="27">
        <v>4</v>
      </c>
      <c r="Q62" s="27">
        <v>4</v>
      </c>
      <c r="R62" s="27">
        <v>4</v>
      </c>
      <c r="S62" s="27">
        <v>4</v>
      </c>
      <c r="T62" s="27">
        <v>4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8">
        <f t="shared" si="1"/>
        <v>64</v>
      </c>
    </row>
    <row r="63" spans="1:58" ht="17.25" customHeight="1">
      <c r="A63" s="90"/>
      <c r="B63" s="63"/>
      <c r="C63" s="54"/>
      <c r="D63" s="25" t="s">
        <v>36</v>
      </c>
      <c r="E63" s="27">
        <v>2</v>
      </c>
      <c r="F63" s="27">
        <v>2</v>
      </c>
      <c r="G63" s="27">
        <v>2</v>
      </c>
      <c r="H63" s="27">
        <v>2</v>
      </c>
      <c r="I63" s="27">
        <v>2</v>
      </c>
      <c r="J63" s="27">
        <v>2</v>
      </c>
      <c r="K63" s="27">
        <v>2</v>
      </c>
      <c r="L63" s="27">
        <v>2</v>
      </c>
      <c r="M63" s="27">
        <v>2</v>
      </c>
      <c r="N63" s="27">
        <v>2</v>
      </c>
      <c r="O63" s="27">
        <v>2</v>
      </c>
      <c r="P63" s="27">
        <v>2</v>
      </c>
      <c r="Q63" s="27">
        <v>2</v>
      </c>
      <c r="R63" s="27">
        <v>2</v>
      </c>
      <c r="S63" s="27">
        <v>2</v>
      </c>
      <c r="T63" s="27">
        <v>2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8">
        <f t="shared" si="1"/>
        <v>32</v>
      </c>
    </row>
    <row r="64" spans="1:58">
      <c r="A64" s="90"/>
      <c r="B64" s="72" t="s">
        <v>73</v>
      </c>
      <c r="C64" s="58" t="s">
        <v>111</v>
      </c>
      <c r="D64" s="32" t="s">
        <v>35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>
        <v>4</v>
      </c>
      <c r="Y64" s="27">
        <v>4</v>
      </c>
      <c r="Z64" s="27">
        <v>4</v>
      </c>
      <c r="AA64" s="27">
        <v>4</v>
      </c>
      <c r="AB64" s="27">
        <v>4</v>
      </c>
      <c r="AC64" s="27">
        <v>4</v>
      </c>
      <c r="AD64" s="27">
        <v>4</v>
      </c>
      <c r="AE64" s="27">
        <v>4</v>
      </c>
      <c r="AF64" s="27">
        <v>4</v>
      </c>
      <c r="AG64" s="27">
        <v>4</v>
      </c>
      <c r="AH64" s="27">
        <v>4</v>
      </c>
      <c r="AI64" s="27">
        <v>4</v>
      </c>
      <c r="AJ64" s="27">
        <v>4</v>
      </c>
      <c r="AK64" s="27">
        <v>4</v>
      </c>
      <c r="AL64" s="27">
        <v>4</v>
      </c>
      <c r="AM64" s="27">
        <v>4</v>
      </c>
      <c r="AN64" s="27">
        <v>4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8">
        <f t="shared" si="1"/>
        <v>68</v>
      </c>
    </row>
    <row r="65" spans="1:58">
      <c r="A65" s="90"/>
      <c r="B65" s="63"/>
      <c r="C65" s="54"/>
      <c r="D65" s="25" t="s">
        <v>36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>
        <v>2</v>
      </c>
      <c r="Y65" s="27">
        <v>2</v>
      </c>
      <c r="Z65" s="27">
        <v>2</v>
      </c>
      <c r="AA65" s="27">
        <v>2</v>
      </c>
      <c r="AB65" s="27">
        <v>2</v>
      </c>
      <c r="AC65" s="27">
        <v>2</v>
      </c>
      <c r="AD65" s="27">
        <v>2</v>
      </c>
      <c r="AE65" s="27">
        <v>2</v>
      </c>
      <c r="AF65" s="27">
        <v>2</v>
      </c>
      <c r="AG65" s="27">
        <v>2</v>
      </c>
      <c r="AH65" s="27">
        <v>2</v>
      </c>
      <c r="AI65" s="27">
        <v>2</v>
      </c>
      <c r="AJ65" s="27">
        <v>2</v>
      </c>
      <c r="AK65" s="27">
        <v>2</v>
      </c>
      <c r="AL65" s="27">
        <v>2</v>
      </c>
      <c r="AM65" s="27">
        <v>2</v>
      </c>
      <c r="AN65" s="27">
        <v>2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8">
        <f t="shared" si="1"/>
        <v>34</v>
      </c>
    </row>
    <row r="66" spans="1:58">
      <c r="A66" s="90"/>
      <c r="B66" s="58" t="s">
        <v>112</v>
      </c>
      <c r="C66" s="58" t="s">
        <v>113</v>
      </c>
      <c r="D66" s="32" t="s">
        <v>35</v>
      </c>
      <c r="E66" s="27">
        <v>4</v>
      </c>
      <c r="F66" s="27">
        <v>4</v>
      </c>
      <c r="G66" s="27">
        <v>4</v>
      </c>
      <c r="H66" s="27">
        <v>4</v>
      </c>
      <c r="I66" s="27">
        <v>4</v>
      </c>
      <c r="J66" s="27">
        <v>4</v>
      </c>
      <c r="K66" s="27">
        <v>4</v>
      </c>
      <c r="L66" s="27">
        <v>4</v>
      </c>
      <c r="M66" s="27">
        <v>4</v>
      </c>
      <c r="N66" s="27">
        <v>4</v>
      </c>
      <c r="O66" s="27">
        <v>4</v>
      </c>
      <c r="P66" s="27">
        <v>4</v>
      </c>
      <c r="Q66" s="27">
        <v>4</v>
      </c>
      <c r="R66" s="27">
        <v>4</v>
      </c>
      <c r="S66" s="27">
        <v>4</v>
      </c>
      <c r="T66" s="27">
        <v>4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8">
        <f t="shared" si="1"/>
        <v>64</v>
      </c>
    </row>
    <row r="67" spans="1:58" ht="12" thickBot="1">
      <c r="A67" s="90"/>
      <c r="B67" s="61"/>
      <c r="C67" s="61"/>
      <c r="D67" s="25" t="s">
        <v>36</v>
      </c>
      <c r="E67" s="27">
        <v>2</v>
      </c>
      <c r="F67" s="27">
        <v>2</v>
      </c>
      <c r="G67" s="27">
        <v>2</v>
      </c>
      <c r="H67" s="27">
        <v>2</v>
      </c>
      <c r="I67" s="27">
        <v>2</v>
      </c>
      <c r="J67" s="27">
        <v>2</v>
      </c>
      <c r="K67" s="27">
        <v>2</v>
      </c>
      <c r="L67" s="27">
        <v>2</v>
      </c>
      <c r="M67" s="27">
        <v>2</v>
      </c>
      <c r="N67" s="27">
        <v>2</v>
      </c>
      <c r="O67" s="27">
        <v>2</v>
      </c>
      <c r="P67" s="27">
        <v>2</v>
      </c>
      <c r="Q67" s="27">
        <v>2</v>
      </c>
      <c r="R67" s="27">
        <v>2</v>
      </c>
      <c r="S67" s="27">
        <v>2</v>
      </c>
      <c r="T67" s="27">
        <v>2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8">
        <f t="shared" si="1"/>
        <v>32</v>
      </c>
    </row>
    <row r="68" spans="1:58" ht="21.75" thickBot="1">
      <c r="A68" s="90"/>
      <c r="B68" s="13" t="s">
        <v>74</v>
      </c>
      <c r="C68" s="7" t="s">
        <v>75</v>
      </c>
      <c r="D68" s="21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  <c r="S68" s="39"/>
      <c r="T68" s="40"/>
      <c r="U68" s="22"/>
      <c r="V68" s="22"/>
      <c r="W68" s="22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9"/>
    </row>
    <row r="69" spans="1:58" ht="21.75" customHeight="1" thickBot="1">
      <c r="A69" s="90"/>
      <c r="B69" s="12" t="s">
        <v>76</v>
      </c>
      <c r="C69" s="7" t="s">
        <v>103</v>
      </c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2"/>
      <c r="V69" s="22"/>
      <c r="W69" s="22"/>
      <c r="X69" s="24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9"/>
    </row>
    <row r="70" spans="1:58" ht="12.75" customHeight="1">
      <c r="A70" s="90"/>
      <c r="B70" s="77" t="s">
        <v>77</v>
      </c>
      <c r="C70" s="79" t="s">
        <v>103</v>
      </c>
      <c r="D70" s="32" t="s">
        <v>35</v>
      </c>
      <c r="E70" s="26">
        <v>4</v>
      </c>
      <c r="F70" s="26">
        <v>4</v>
      </c>
      <c r="G70" s="26">
        <v>4</v>
      </c>
      <c r="H70" s="26">
        <v>4</v>
      </c>
      <c r="I70" s="26">
        <v>4</v>
      </c>
      <c r="J70" s="26">
        <v>4</v>
      </c>
      <c r="K70" s="26">
        <v>4</v>
      </c>
      <c r="L70" s="26">
        <v>4</v>
      </c>
      <c r="M70" s="26">
        <v>4</v>
      </c>
      <c r="N70" s="26">
        <v>4</v>
      </c>
      <c r="O70" s="26">
        <v>4</v>
      </c>
      <c r="P70" s="26">
        <v>4</v>
      </c>
      <c r="Q70" s="26">
        <v>4</v>
      </c>
      <c r="R70" s="26">
        <v>4</v>
      </c>
      <c r="S70" s="26">
        <v>4</v>
      </c>
      <c r="T70" s="26">
        <v>4</v>
      </c>
      <c r="U70" s="26"/>
      <c r="V70" s="26"/>
      <c r="W70" s="26"/>
      <c r="X70" s="26">
        <v>3</v>
      </c>
      <c r="Y70" s="26">
        <v>3</v>
      </c>
      <c r="Z70" s="26">
        <v>3</v>
      </c>
      <c r="AA70" s="26">
        <v>3</v>
      </c>
      <c r="AB70" s="26">
        <v>3</v>
      </c>
      <c r="AC70" s="26">
        <v>3</v>
      </c>
      <c r="AD70" s="26">
        <v>3</v>
      </c>
      <c r="AE70" s="26">
        <v>3</v>
      </c>
      <c r="AF70" s="26">
        <v>3</v>
      </c>
      <c r="AG70" s="26">
        <v>3</v>
      </c>
      <c r="AH70" s="26">
        <v>3</v>
      </c>
      <c r="AI70" s="26">
        <v>3</v>
      </c>
      <c r="AJ70" s="26">
        <v>3</v>
      </c>
      <c r="AK70" s="26">
        <v>3</v>
      </c>
      <c r="AL70" s="26">
        <v>3</v>
      </c>
      <c r="AM70" s="26">
        <v>3</v>
      </c>
      <c r="AN70" s="26">
        <v>3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8">
        <f t="shared" ref="BF70:BF118" si="6">SUM(E70:BE70)</f>
        <v>115</v>
      </c>
    </row>
    <row r="71" spans="1:58" ht="12.75" customHeight="1">
      <c r="A71" s="90"/>
      <c r="B71" s="78"/>
      <c r="C71" s="80"/>
      <c r="D71" s="25" t="s">
        <v>36</v>
      </c>
      <c r="E71" s="27">
        <v>2.5</v>
      </c>
      <c r="F71" s="27">
        <v>2.5</v>
      </c>
      <c r="G71" s="27">
        <v>2.5</v>
      </c>
      <c r="H71" s="27">
        <v>2.5</v>
      </c>
      <c r="I71" s="27">
        <v>2.5</v>
      </c>
      <c r="J71" s="27">
        <v>2.5</v>
      </c>
      <c r="K71" s="27">
        <v>2.5</v>
      </c>
      <c r="L71" s="27">
        <v>2.5</v>
      </c>
      <c r="M71" s="27">
        <v>2.5</v>
      </c>
      <c r="N71" s="27">
        <v>2.5</v>
      </c>
      <c r="O71" s="27">
        <v>2.5</v>
      </c>
      <c r="P71" s="27">
        <v>2.5</v>
      </c>
      <c r="Q71" s="27">
        <v>2.5</v>
      </c>
      <c r="R71" s="27">
        <v>2.5</v>
      </c>
      <c r="S71" s="27">
        <v>2.5</v>
      </c>
      <c r="T71" s="27">
        <v>2.5</v>
      </c>
      <c r="U71" s="27"/>
      <c r="V71" s="27"/>
      <c r="W71" s="27"/>
      <c r="X71" s="27">
        <v>2.5</v>
      </c>
      <c r="Y71" s="27">
        <v>2.5</v>
      </c>
      <c r="Z71" s="27">
        <v>2.5</v>
      </c>
      <c r="AA71" s="27">
        <v>2.5</v>
      </c>
      <c r="AB71" s="27">
        <v>2.5</v>
      </c>
      <c r="AC71" s="27">
        <v>2.5</v>
      </c>
      <c r="AD71" s="27">
        <v>2.5</v>
      </c>
      <c r="AE71" s="27">
        <v>2.5</v>
      </c>
      <c r="AF71" s="27">
        <v>2.5</v>
      </c>
      <c r="AG71" s="27">
        <v>2.5</v>
      </c>
      <c r="AH71" s="27">
        <v>2.5</v>
      </c>
      <c r="AI71" s="27">
        <v>2.5</v>
      </c>
      <c r="AJ71" s="27">
        <v>2.5</v>
      </c>
      <c r="AK71" s="27">
        <v>2.5</v>
      </c>
      <c r="AL71" s="27">
        <v>2.5</v>
      </c>
      <c r="AM71" s="27">
        <v>2.5</v>
      </c>
      <c r="AN71" s="27">
        <v>2.5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8">
        <f t="shared" si="6"/>
        <v>82.5</v>
      </c>
    </row>
    <row r="72" spans="1:58" ht="12" thickBot="1">
      <c r="A72" s="90"/>
      <c r="B72" s="75" t="s">
        <v>104</v>
      </c>
      <c r="C72" s="68" t="s">
        <v>45</v>
      </c>
      <c r="D72" s="69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>
        <v>36</v>
      </c>
      <c r="AP72" s="27">
        <v>36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8">
        <f t="shared" si="6"/>
        <v>72</v>
      </c>
    </row>
    <row r="73" spans="1:58" ht="12" hidden="1" customHeight="1" thickBot="1">
      <c r="A73" s="90"/>
      <c r="B73" s="76"/>
      <c r="C73" s="70"/>
      <c r="D73" s="71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10">
        <f t="shared" si="6"/>
        <v>0</v>
      </c>
    </row>
    <row r="74" spans="1:58" ht="63" customHeight="1" thickBot="1">
      <c r="A74" s="90"/>
      <c r="B74" s="12" t="s">
        <v>46</v>
      </c>
      <c r="C74" s="6" t="s">
        <v>105</v>
      </c>
      <c r="D74" s="2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2"/>
      <c r="V74" s="22"/>
      <c r="W74" s="22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9"/>
    </row>
    <row r="75" spans="1:58" ht="29.25" customHeight="1">
      <c r="A75" s="90"/>
      <c r="B75" s="60" t="s">
        <v>47</v>
      </c>
      <c r="C75" s="60" t="s">
        <v>105</v>
      </c>
      <c r="D75" s="32" t="s">
        <v>35</v>
      </c>
      <c r="E75" s="26">
        <v>12</v>
      </c>
      <c r="F75" s="26">
        <v>12</v>
      </c>
      <c r="G75" s="26">
        <v>12</v>
      </c>
      <c r="H75" s="26">
        <v>12</v>
      </c>
      <c r="I75" s="26">
        <v>12</v>
      </c>
      <c r="J75" s="26">
        <v>12</v>
      </c>
      <c r="K75" s="26">
        <v>12</v>
      </c>
      <c r="L75" s="26">
        <v>12</v>
      </c>
      <c r="M75" s="26">
        <v>12</v>
      </c>
      <c r="N75" s="26">
        <v>12</v>
      </c>
      <c r="O75" s="26">
        <v>12</v>
      </c>
      <c r="P75" s="26">
        <v>12</v>
      </c>
      <c r="Q75" s="26">
        <v>12</v>
      </c>
      <c r="R75" s="26">
        <v>12</v>
      </c>
      <c r="S75" s="26">
        <v>12</v>
      </c>
      <c r="T75" s="26">
        <v>12</v>
      </c>
      <c r="U75" s="26"/>
      <c r="V75" s="26"/>
      <c r="W75" s="26"/>
      <c r="X75" s="31">
        <v>8</v>
      </c>
      <c r="Y75" s="31">
        <v>8</v>
      </c>
      <c r="Z75" s="31">
        <v>8</v>
      </c>
      <c r="AA75" s="31">
        <v>8</v>
      </c>
      <c r="AB75" s="31">
        <v>8</v>
      </c>
      <c r="AC75" s="31">
        <v>8</v>
      </c>
      <c r="AD75" s="31">
        <v>8</v>
      </c>
      <c r="AE75" s="31">
        <v>8</v>
      </c>
      <c r="AF75" s="31">
        <v>8</v>
      </c>
      <c r="AG75" s="31">
        <v>8</v>
      </c>
      <c r="AH75" s="31">
        <v>8</v>
      </c>
      <c r="AI75" s="31">
        <v>8</v>
      </c>
      <c r="AJ75" s="31">
        <v>8</v>
      </c>
      <c r="AK75" s="31">
        <v>8</v>
      </c>
      <c r="AL75" s="31">
        <v>8</v>
      </c>
      <c r="AM75" s="31">
        <v>8</v>
      </c>
      <c r="AN75" s="31">
        <v>8</v>
      </c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8">
        <f t="shared" si="6"/>
        <v>328</v>
      </c>
    </row>
    <row r="76" spans="1:58" ht="29.25" customHeight="1">
      <c r="A76" s="90"/>
      <c r="B76" s="52"/>
      <c r="C76" s="52"/>
      <c r="D76" s="25" t="s">
        <v>36</v>
      </c>
      <c r="E76" s="27">
        <v>3</v>
      </c>
      <c r="F76" s="27">
        <v>3</v>
      </c>
      <c r="G76" s="27">
        <v>3</v>
      </c>
      <c r="H76" s="27">
        <v>3</v>
      </c>
      <c r="I76" s="27">
        <v>3</v>
      </c>
      <c r="J76" s="27">
        <v>3</v>
      </c>
      <c r="K76" s="27">
        <v>3</v>
      </c>
      <c r="L76" s="27">
        <v>3</v>
      </c>
      <c r="M76" s="27">
        <v>3</v>
      </c>
      <c r="N76" s="27">
        <v>3</v>
      </c>
      <c r="O76" s="27">
        <v>3</v>
      </c>
      <c r="P76" s="27">
        <v>3</v>
      </c>
      <c r="Q76" s="27">
        <v>3</v>
      </c>
      <c r="R76" s="27">
        <v>3</v>
      </c>
      <c r="S76" s="27">
        <v>3</v>
      </c>
      <c r="T76" s="27">
        <v>3</v>
      </c>
      <c r="U76" s="27"/>
      <c r="V76" s="27"/>
      <c r="W76" s="27"/>
      <c r="X76" s="27">
        <v>3</v>
      </c>
      <c r="Y76" s="27">
        <v>3</v>
      </c>
      <c r="Z76" s="27">
        <v>3</v>
      </c>
      <c r="AA76" s="27">
        <v>3</v>
      </c>
      <c r="AB76" s="27">
        <v>3</v>
      </c>
      <c r="AC76" s="27">
        <v>3</v>
      </c>
      <c r="AD76" s="27">
        <v>3</v>
      </c>
      <c r="AE76" s="27">
        <v>3</v>
      </c>
      <c r="AF76" s="27">
        <v>3</v>
      </c>
      <c r="AG76" s="27">
        <v>3</v>
      </c>
      <c r="AH76" s="27">
        <v>3</v>
      </c>
      <c r="AI76" s="27">
        <v>3</v>
      </c>
      <c r="AJ76" s="27">
        <v>3</v>
      </c>
      <c r="AK76" s="27">
        <v>3</v>
      </c>
      <c r="AL76" s="27">
        <v>3</v>
      </c>
      <c r="AM76" s="27">
        <v>3</v>
      </c>
      <c r="AN76" s="27">
        <v>3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8">
        <f t="shared" si="6"/>
        <v>99</v>
      </c>
    </row>
    <row r="77" spans="1:58" ht="12" thickBot="1">
      <c r="A77" s="90"/>
      <c r="B77" s="75" t="s">
        <v>114</v>
      </c>
      <c r="C77" s="68" t="s">
        <v>45</v>
      </c>
      <c r="D77" s="69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30"/>
      <c r="U77" s="26"/>
      <c r="V77" s="26"/>
      <c r="W77" s="26"/>
      <c r="X77" s="31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>
        <v>36</v>
      </c>
      <c r="AR77" s="26">
        <v>36</v>
      </c>
      <c r="AS77" s="26">
        <v>36</v>
      </c>
      <c r="AT77" s="26">
        <v>36</v>
      </c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8">
        <f t="shared" si="6"/>
        <v>144</v>
      </c>
    </row>
    <row r="78" spans="1:58" ht="12" hidden="1" customHeight="1" thickBot="1">
      <c r="A78" s="90"/>
      <c r="B78" s="76"/>
      <c r="C78" s="70"/>
      <c r="D78" s="7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10">
        <f t="shared" si="6"/>
        <v>0</v>
      </c>
    </row>
    <row r="79" spans="1:58" ht="32.25" thickBot="1">
      <c r="A79" s="90"/>
      <c r="B79" s="12" t="s">
        <v>86</v>
      </c>
      <c r="C79" s="6" t="s">
        <v>115</v>
      </c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9"/>
    </row>
    <row r="80" spans="1:58">
      <c r="A80" s="90"/>
      <c r="B80" s="51" t="s">
        <v>87</v>
      </c>
      <c r="C80" s="51" t="s">
        <v>115</v>
      </c>
      <c r="D80" s="32" t="s">
        <v>35</v>
      </c>
      <c r="E80" s="26">
        <v>2</v>
      </c>
      <c r="F80" s="26">
        <v>2</v>
      </c>
      <c r="G80" s="26">
        <v>2</v>
      </c>
      <c r="H80" s="26">
        <v>2</v>
      </c>
      <c r="I80" s="26">
        <v>2</v>
      </c>
      <c r="J80" s="26">
        <v>2</v>
      </c>
      <c r="K80" s="26">
        <v>2</v>
      </c>
      <c r="L80" s="26">
        <v>2</v>
      </c>
      <c r="M80" s="26">
        <v>2</v>
      </c>
      <c r="N80" s="26">
        <v>2</v>
      </c>
      <c r="O80" s="26">
        <v>2</v>
      </c>
      <c r="P80" s="26">
        <v>2</v>
      </c>
      <c r="Q80" s="26">
        <v>2</v>
      </c>
      <c r="R80" s="26">
        <v>2</v>
      </c>
      <c r="S80" s="26">
        <v>2</v>
      </c>
      <c r="T80" s="26">
        <v>2</v>
      </c>
      <c r="U80" s="26"/>
      <c r="V80" s="26"/>
      <c r="W80" s="26"/>
      <c r="X80" s="26">
        <v>8</v>
      </c>
      <c r="Y80" s="26">
        <v>8</v>
      </c>
      <c r="Z80" s="26">
        <v>8</v>
      </c>
      <c r="AA80" s="26">
        <v>8</v>
      </c>
      <c r="AB80" s="26">
        <v>8</v>
      </c>
      <c r="AC80" s="26">
        <v>8</v>
      </c>
      <c r="AD80" s="26">
        <v>8</v>
      </c>
      <c r="AE80" s="26">
        <v>8</v>
      </c>
      <c r="AF80" s="26">
        <v>8</v>
      </c>
      <c r="AG80" s="26">
        <v>8</v>
      </c>
      <c r="AH80" s="26">
        <v>8</v>
      </c>
      <c r="AI80" s="26">
        <v>8</v>
      </c>
      <c r="AJ80" s="26">
        <v>8</v>
      </c>
      <c r="AK80" s="26">
        <v>8</v>
      </c>
      <c r="AL80" s="26">
        <v>8</v>
      </c>
      <c r="AM80" s="26">
        <v>8</v>
      </c>
      <c r="AN80" s="26">
        <v>8</v>
      </c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15">
        <f t="shared" si="6"/>
        <v>168</v>
      </c>
    </row>
    <row r="81" spans="1:58">
      <c r="A81" s="90"/>
      <c r="B81" s="52"/>
      <c r="C81" s="52"/>
      <c r="D81" s="25" t="s">
        <v>36</v>
      </c>
      <c r="E81" s="27">
        <v>3</v>
      </c>
      <c r="F81" s="27">
        <v>3</v>
      </c>
      <c r="G81" s="27">
        <v>3</v>
      </c>
      <c r="H81" s="27">
        <v>3</v>
      </c>
      <c r="I81" s="27">
        <v>3</v>
      </c>
      <c r="J81" s="27">
        <v>3</v>
      </c>
      <c r="K81" s="27">
        <v>3</v>
      </c>
      <c r="L81" s="27">
        <v>3</v>
      </c>
      <c r="M81" s="27">
        <v>3</v>
      </c>
      <c r="N81" s="27">
        <v>3</v>
      </c>
      <c r="O81" s="27">
        <v>3</v>
      </c>
      <c r="P81" s="27">
        <v>3</v>
      </c>
      <c r="Q81" s="27">
        <v>3</v>
      </c>
      <c r="R81" s="27">
        <v>3</v>
      </c>
      <c r="S81" s="27">
        <v>3</v>
      </c>
      <c r="T81" s="27">
        <v>3</v>
      </c>
      <c r="U81" s="27"/>
      <c r="V81" s="27"/>
      <c r="W81" s="27"/>
      <c r="X81" s="27">
        <v>3</v>
      </c>
      <c r="Y81" s="27">
        <v>3</v>
      </c>
      <c r="Z81" s="27">
        <v>3</v>
      </c>
      <c r="AA81" s="27">
        <v>3</v>
      </c>
      <c r="AB81" s="27">
        <v>3</v>
      </c>
      <c r="AC81" s="27">
        <v>3</v>
      </c>
      <c r="AD81" s="27">
        <v>3</v>
      </c>
      <c r="AE81" s="27">
        <v>3</v>
      </c>
      <c r="AF81" s="27">
        <v>3</v>
      </c>
      <c r="AG81" s="27">
        <v>3</v>
      </c>
      <c r="AH81" s="27">
        <v>3</v>
      </c>
      <c r="AI81" s="27">
        <v>3</v>
      </c>
      <c r="AJ81" s="27">
        <v>3</v>
      </c>
      <c r="AK81" s="27">
        <v>3</v>
      </c>
      <c r="AL81" s="27">
        <v>3</v>
      </c>
      <c r="AM81" s="27">
        <v>3</v>
      </c>
      <c r="AN81" s="27">
        <v>3</v>
      </c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15">
        <f t="shared" si="6"/>
        <v>99</v>
      </c>
    </row>
    <row r="82" spans="1:58">
      <c r="A82" s="90"/>
      <c r="B82" s="92" t="s">
        <v>39</v>
      </c>
      <c r="C82" s="92"/>
      <c r="D82" s="25" t="s">
        <v>35</v>
      </c>
      <c r="E82" s="36">
        <f>E47+E49+E51+E53+E56+E60+E62+E64+E66+E70+E72+E75+E77+E80</f>
        <v>36</v>
      </c>
      <c r="F82" s="36">
        <f t="shared" ref="F82:AT82" si="7">F47+F49+F51+F53+F56+F60+F62+F64+F66+F70+F72+F75+F77+F80</f>
        <v>36</v>
      </c>
      <c r="G82" s="36">
        <f t="shared" si="7"/>
        <v>36</v>
      </c>
      <c r="H82" s="36">
        <f t="shared" si="7"/>
        <v>36</v>
      </c>
      <c r="I82" s="36">
        <f t="shared" si="7"/>
        <v>36</v>
      </c>
      <c r="J82" s="36">
        <f t="shared" si="7"/>
        <v>36</v>
      </c>
      <c r="K82" s="36">
        <f t="shared" si="7"/>
        <v>36</v>
      </c>
      <c r="L82" s="36">
        <f t="shared" si="7"/>
        <v>36</v>
      </c>
      <c r="M82" s="36">
        <f t="shared" si="7"/>
        <v>36</v>
      </c>
      <c r="N82" s="36">
        <f t="shared" si="7"/>
        <v>36</v>
      </c>
      <c r="O82" s="36">
        <f t="shared" si="7"/>
        <v>36</v>
      </c>
      <c r="P82" s="36">
        <f t="shared" si="7"/>
        <v>36</v>
      </c>
      <c r="Q82" s="36">
        <f t="shared" si="7"/>
        <v>36</v>
      </c>
      <c r="R82" s="36">
        <f t="shared" si="7"/>
        <v>36</v>
      </c>
      <c r="S82" s="36">
        <f t="shared" si="7"/>
        <v>36</v>
      </c>
      <c r="T82" s="36">
        <f t="shared" si="7"/>
        <v>36</v>
      </c>
      <c r="U82" s="36"/>
      <c r="V82" s="36"/>
      <c r="W82" s="36"/>
      <c r="X82" s="36">
        <f t="shared" si="7"/>
        <v>36</v>
      </c>
      <c r="Y82" s="36">
        <f t="shared" si="7"/>
        <v>36</v>
      </c>
      <c r="Z82" s="36">
        <f t="shared" si="7"/>
        <v>36</v>
      </c>
      <c r="AA82" s="36">
        <f t="shared" si="7"/>
        <v>36</v>
      </c>
      <c r="AB82" s="36">
        <f t="shared" si="7"/>
        <v>36</v>
      </c>
      <c r="AC82" s="36">
        <f t="shared" si="7"/>
        <v>36</v>
      </c>
      <c r="AD82" s="36">
        <f t="shared" si="7"/>
        <v>36</v>
      </c>
      <c r="AE82" s="36">
        <f t="shared" si="7"/>
        <v>36</v>
      </c>
      <c r="AF82" s="36">
        <f t="shared" si="7"/>
        <v>36</v>
      </c>
      <c r="AG82" s="36">
        <f t="shared" si="7"/>
        <v>36</v>
      </c>
      <c r="AH82" s="36">
        <f t="shared" si="7"/>
        <v>36</v>
      </c>
      <c r="AI82" s="36">
        <f t="shared" si="7"/>
        <v>36</v>
      </c>
      <c r="AJ82" s="36">
        <f t="shared" si="7"/>
        <v>36</v>
      </c>
      <c r="AK82" s="36">
        <f t="shared" si="7"/>
        <v>36</v>
      </c>
      <c r="AL82" s="36">
        <f t="shared" si="7"/>
        <v>36</v>
      </c>
      <c r="AM82" s="36">
        <f t="shared" si="7"/>
        <v>36</v>
      </c>
      <c r="AN82" s="36">
        <f t="shared" si="7"/>
        <v>36</v>
      </c>
      <c r="AO82" s="36">
        <f t="shared" si="7"/>
        <v>36</v>
      </c>
      <c r="AP82" s="36">
        <f t="shared" si="7"/>
        <v>36</v>
      </c>
      <c r="AQ82" s="36">
        <f t="shared" si="7"/>
        <v>36</v>
      </c>
      <c r="AR82" s="36">
        <f t="shared" si="7"/>
        <v>36</v>
      </c>
      <c r="AS82" s="36">
        <f t="shared" si="7"/>
        <v>36</v>
      </c>
      <c r="AT82" s="36">
        <f t="shared" si="7"/>
        <v>36</v>
      </c>
      <c r="AU82" s="36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15">
        <f t="shared" si="6"/>
        <v>1404</v>
      </c>
    </row>
    <row r="83" spans="1:58">
      <c r="A83" s="90"/>
      <c r="B83" s="92"/>
      <c r="C83" s="92"/>
      <c r="D83" s="25" t="s">
        <v>36</v>
      </c>
      <c r="E83" s="36">
        <f>E48+E50+E52+E54+E57+E61+E63+E65+E67+E71+E73+E76+E78+E81</f>
        <v>18</v>
      </c>
      <c r="F83" s="36">
        <f t="shared" ref="F83:AN83" si="8">F48+F50+F52+F54+F57+F61+F63+F65+F67+F71+F73+F76+F78+F81</f>
        <v>18</v>
      </c>
      <c r="G83" s="36">
        <f t="shared" si="8"/>
        <v>18</v>
      </c>
      <c r="H83" s="36">
        <f t="shared" si="8"/>
        <v>18</v>
      </c>
      <c r="I83" s="36">
        <f t="shared" si="8"/>
        <v>18</v>
      </c>
      <c r="J83" s="36">
        <f t="shared" si="8"/>
        <v>18</v>
      </c>
      <c r="K83" s="36">
        <f t="shared" si="8"/>
        <v>18</v>
      </c>
      <c r="L83" s="36">
        <f t="shared" si="8"/>
        <v>18</v>
      </c>
      <c r="M83" s="36">
        <f t="shared" si="8"/>
        <v>18</v>
      </c>
      <c r="N83" s="36">
        <f t="shared" si="8"/>
        <v>18</v>
      </c>
      <c r="O83" s="36">
        <f t="shared" si="8"/>
        <v>18</v>
      </c>
      <c r="P83" s="36">
        <f t="shared" si="8"/>
        <v>18</v>
      </c>
      <c r="Q83" s="36">
        <f t="shared" si="8"/>
        <v>18</v>
      </c>
      <c r="R83" s="36">
        <f t="shared" si="8"/>
        <v>18</v>
      </c>
      <c r="S83" s="36">
        <f t="shared" si="8"/>
        <v>18</v>
      </c>
      <c r="T83" s="36">
        <f t="shared" si="8"/>
        <v>18</v>
      </c>
      <c r="U83" s="36"/>
      <c r="V83" s="36"/>
      <c r="W83" s="36"/>
      <c r="X83" s="36">
        <f t="shared" si="8"/>
        <v>17.5</v>
      </c>
      <c r="Y83" s="36">
        <f t="shared" si="8"/>
        <v>17.5</v>
      </c>
      <c r="Z83" s="36">
        <f t="shared" si="8"/>
        <v>17.5</v>
      </c>
      <c r="AA83" s="36">
        <f t="shared" si="8"/>
        <v>17.5</v>
      </c>
      <c r="AB83" s="36">
        <f t="shared" si="8"/>
        <v>17.5</v>
      </c>
      <c r="AC83" s="36">
        <f t="shared" si="8"/>
        <v>17.5</v>
      </c>
      <c r="AD83" s="36">
        <f t="shared" si="8"/>
        <v>17.5</v>
      </c>
      <c r="AE83" s="36">
        <f t="shared" si="8"/>
        <v>17.5</v>
      </c>
      <c r="AF83" s="36">
        <f t="shared" si="8"/>
        <v>17.5</v>
      </c>
      <c r="AG83" s="36">
        <f t="shared" si="8"/>
        <v>17.5</v>
      </c>
      <c r="AH83" s="36">
        <f t="shared" si="8"/>
        <v>17.5</v>
      </c>
      <c r="AI83" s="36">
        <f t="shared" si="8"/>
        <v>17.5</v>
      </c>
      <c r="AJ83" s="36">
        <f t="shared" si="8"/>
        <v>17.5</v>
      </c>
      <c r="AK83" s="36">
        <f t="shared" si="8"/>
        <v>17.5</v>
      </c>
      <c r="AL83" s="36">
        <f t="shared" si="8"/>
        <v>17.5</v>
      </c>
      <c r="AM83" s="36">
        <f t="shared" si="8"/>
        <v>17.5</v>
      </c>
      <c r="AN83" s="36">
        <f t="shared" si="8"/>
        <v>17.5</v>
      </c>
      <c r="AO83" s="36"/>
      <c r="AP83" s="36"/>
      <c r="AQ83" s="36"/>
      <c r="AR83" s="36"/>
      <c r="AS83" s="36"/>
      <c r="AT83" s="36"/>
      <c r="AU83" s="36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15">
        <f t="shared" si="6"/>
        <v>585.5</v>
      </c>
    </row>
    <row r="84" spans="1:58" ht="12" thickBot="1">
      <c r="A84" s="90"/>
      <c r="B84" s="93"/>
      <c r="C84" s="93"/>
      <c r="D84" s="28" t="s">
        <v>40</v>
      </c>
      <c r="E84" s="37">
        <f>SUM(E82:E83)</f>
        <v>54</v>
      </c>
      <c r="F84" s="37">
        <f t="shared" ref="F84:AT84" si="9">SUM(F82:F83)</f>
        <v>54</v>
      </c>
      <c r="G84" s="37">
        <f t="shared" si="9"/>
        <v>54</v>
      </c>
      <c r="H84" s="37">
        <f t="shared" si="9"/>
        <v>54</v>
      </c>
      <c r="I84" s="37">
        <f t="shared" si="9"/>
        <v>54</v>
      </c>
      <c r="J84" s="37">
        <f t="shared" si="9"/>
        <v>54</v>
      </c>
      <c r="K84" s="37">
        <f t="shared" si="9"/>
        <v>54</v>
      </c>
      <c r="L84" s="37">
        <f t="shared" si="9"/>
        <v>54</v>
      </c>
      <c r="M84" s="37">
        <f t="shared" si="9"/>
        <v>54</v>
      </c>
      <c r="N84" s="37">
        <f t="shared" si="9"/>
        <v>54</v>
      </c>
      <c r="O84" s="37">
        <f t="shared" si="9"/>
        <v>54</v>
      </c>
      <c r="P84" s="37">
        <f t="shared" si="9"/>
        <v>54</v>
      </c>
      <c r="Q84" s="37">
        <f t="shared" si="9"/>
        <v>54</v>
      </c>
      <c r="R84" s="37">
        <f t="shared" si="9"/>
        <v>54</v>
      </c>
      <c r="S84" s="37">
        <f t="shared" si="9"/>
        <v>54</v>
      </c>
      <c r="T84" s="37">
        <f t="shared" si="9"/>
        <v>54</v>
      </c>
      <c r="U84" s="37"/>
      <c r="V84" s="37"/>
      <c r="W84" s="37"/>
      <c r="X84" s="37">
        <f t="shared" si="9"/>
        <v>53.5</v>
      </c>
      <c r="Y84" s="37">
        <f t="shared" si="9"/>
        <v>53.5</v>
      </c>
      <c r="Z84" s="37">
        <f t="shared" si="9"/>
        <v>53.5</v>
      </c>
      <c r="AA84" s="37">
        <f t="shared" si="9"/>
        <v>53.5</v>
      </c>
      <c r="AB84" s="37">
        <f t="shared" si="9"/>
        <v>53.5</v>
      </c>
      <c r="AC84" s="37">
        <f t="shared" si="9"/>
        <v>53.5</v>
      </c>
      <c r="AD84" s="37">
        <f t="shared" si="9"/>
        <v>53.5</v>
      </c>
      <c r="AE84" s="37">
        <f t="shared" si="9"/>
        <v>53.5</v>
      </c>
      <c r="AF84" s="37">
        <f t="shared" si="9"/>
        <v>53.5</v>
      </c>
      <c r="AG84" s="37">
        <f t="shared" si="9"/>
        <v>53.5</v>
      </c>
      <c r="AH84" s="37">
        <f t="shared" si="9"/>
        <v>53.5</v>
      </c>
      <c r="AI84" s="37">
        <f t="shared" si="9"/>
        <v>53.5</v>
      </c>
      <c r="AJ84" s="37">
        <f t="shared" si="9"/>
        <v>53.5</v>
      </c>
      <c r="AK84" s="37">
        <f t="shared" si="9"/>
        <v>53.5</v>
      </c>
      <c r="AL84" s="37">
        <f t="shared" si="9"/>
        <v>53.5</v>
      </c>
      <c r="AM84" s="37">
        <f t="shared" si="9"/>
        <v>53.5</v>
      </c>
      <c r="AN84" s="37">
        <f t="shared" si="9"/>
        <v>53.5</v>
      </c>
      <c r="AO84" s="37">
        <f t="shared" si="9"/>
        <v>36</v>
      </c>
      <c r="AP84" s="37">
        <f t="shared" si="9"/>
        <v>36</v>
      </c>
      <c r="AQ84" s="37">
        <f t="shared" si="9"/>
        <v>36</v>
      </c>
      <c r="AR84" s="37">
        <f t="shared" si="9"/>
        <v>36</v>
      </c>
      <c r="AS84" s="37">
        <f t="shared" si="9"/>
        <v>36</v>
      </c>
      <c r="AT84" s="37">
        <f t="shared" si="9"/>
        <v>36</v>
      </c>
      <c r="AU84" s="37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16">
        <f t="shared" si="6"/>
        <v>1989.5</v>
      </c>
    </row>
    <row r="85" spans="1:58" ht="53.25" thickBot="1">
      <c r="A85" s="89" t="s">
        <v>88</v>
      </c>
      <c r="B85" s="14" t="s">
        <v>56</v>
      </c>
      <c r="C85" s="7" t="s">
        <v>89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9"/>
    </row>
    <row r="86" spans="1:58">
      <c r="A86" s="90"/>
      <c r="B86" s="53" t="s">
        <v>80</v>
      </c>
      <c r="C86" s="53" t="s">
        <v>81</v>
      </c>
      <c r="D86" s="32" t="s">
        <v>35</v>
      </c>
      <c r="E86" s="41">
        <v>2</v>
      </c>
      <c r="F86" s="41">
        <v>2</v>
      </c>
      <c r="G86" s="41">
        <v>2</v>
      </c>
      <c r="H86" s="41">
        <v>2</v>
      </c>
      <c r="I86" s="41">
        <v>2</v>
      </c>
      <c r="J86" s="41">
        <v>2</v>
      </c>
      <c r="K86" s="41">
        <v>2</v>
      </c>
      <c r="L86" s="41">
        <v>2</v>
      </c>
      <c r="M86" s="41">
        <v>2</v>
      </c>
      <c r="N86" s="41">
        <v>2</v>
      </c>
      <c r="O86" s="41">
        <v>2</v>
      </c>
      <c r="P86" s="41">
        <v>2</v>
      </c>
      <c r="Q86" s="41">
        <v>2</v>
      </c>
      <c r="R86" s="41">
        <v>2</v>
      </c>
      <c r="S86" s="41">
        <v>2</v>
      </c>
      <c r="T86" s="41">
        <v>2</v>
      </c>
      <c r="U86" s="41">
        <v>2</v>
      </c>
      <c r="V86" s="41">
        <v>2</v>
      </c>
      <c r="W86" s="41">
        <v>2</v>
      </c>
      <c r="X86" s="41">
        <v>2</v>
      </c>
      <c r="Y86" s="41">
        <v>2</v>
      </c>
      <c r="Z86" s="41">
        <v>2</v>
      </c>
      <c r="AA86" s="41">
        <v>2</v>
      </c>
      <c r="AB86" s="41">
        <v>2</v>
      </c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8">
        <f t="shared" si="6"/>
        <v>48</v>
      </c>
    </row>
    <row r="87" spans="1:58">
      <c r="A87" s="90"/>
      <c r="B87" s="54"/>
      <c r="C87" s="54"/>
      <c r="D87" s="25" t="s">
        <v>36</v>
      </c>
      <c r="E87" s="25">
        <v>1</v>
      </c>
      <c r="F87" s="25">
        <v>1</v>
      </c>
      <c r="G87" s="25">
        <v>1</v>
      </c>
      <c r="H87" s="25">
        <v>1</v>
      </c>
      <c r="I87" s="25">
        <v>1</v>
      </c>
      <c r="J87" s="25">
        <v>1</v>
      </c>
      <c r="K87" s="25">
        <v>1</v>
      </c>
      <c r="L87" s="25">
        <v>1</v>
      </c>
      <c r="M87" s="25">
        <v>1</v>
      </c>
      <c r="N87" s="25">
        <v>1</v>
      </c>
      <c r="O87" s="25">
        <v>1</v>
      </c>
      <c r="P87" s="25">
        <v>1</v>
      </c>
      <c r="Q87" s="25">
        <v>1</v>
      </c>
      <c r="R87" s="25">
        <v>1</v>
      </c>
      <c r="S87" s="25">
        <v>1</v>
      </c>
      <c r="T87" s="25">
        <v>1</v>
      </c>
      <c r="U87" s="25">
        <v>1</v>
      </c>
      <c r="V87" s="25">
        <v>1</v>
      </c>
      <c r="W87" s="25">
        <v>1</v>
      </c>
      <c r="X87" s="25">
        <v>1</v>
      </c>
      <c r="Y87" s="25">
        <v>1</v>
      </c>
      <c r="Z87" s="25">
        <v>1</v>
      </c>
      <c r="AA87" s="25">
        <v>1</v>
      </c>
      <c r="AB87" s="25">
        <v>1</v>
      </c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8">
        <f t="shared" si="6"/>
        <v>24</v>
      </c>
    </row>
    <row r="88" spans="1:58">
      <c r="A88" s="90"/>
      <c r="B88" s="74" t="s">
        <v>116</v>
      </c>
      <c r="C88" s="74" t="s">
        <v>117</v>
      </c>
      <c r="D88" s="32" t="s">
        <v>35</v>
      </c>
      <c r="E88" s="32">
        <v>2</v>
      </c>
      <c r="F88" s="32">
        <v>2</v>
      </c>
      <c r="G88" s="32">
        <v>2</v>
      </c>
      <c r="H88" s="32">
        <v>2</v>
      </c>
      <c r="I88" s="32">
        <v>2</v>
      </c>
      <c r="J88" s="32">
        <v>2</v>
      </c>
      <c r="K88" s="32">
        <v>2</v>
      </c>
      <c r="L88" s="32">
        <v>2</v>
      </c>
      <c r="M88" s="32">
        <v>2</v>
      </c>
      <c r="N88" s="32">
        <v>2</v>
      </c>
      <c r="O88" s="32">
        <v>2</v>
      </c>
      <c r="P88" s="32">
        <v>2</v>
      </c>
      <c r="Q88" s="32">
        <v>2</v>
      </c>
      <c r="R88" s="32">
        <v>2</v>
      </c>
      <c r="S88" s="32">
        <v>2</v>
      </c>
      <c r="T88" s="32">
        <v>2</v>
      </c>
      <c r="U88" s="32">
        <v>2</v>
      </c>
      <c r="V88" s="32">
        <v>2</v>
      </c>
      <c r="W88" s="32">
        <v>2</v>
      </c>
      <c r="X88" s="32">
        <v>2</v>
      </c>
      <c r="Y88" s="32">
        <v>2</v>
      </c>
      <c r="Z88" s="32">
        <v>2</v>
      </c>
      <c r="AA88" s="32">
        <v>2</v>
      </c>
      <c r="AB88" s="32">
        <v>2</v>
      </c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8">
        <f t="shared" si="6"/>
        <v>48</v>
      </c>
    </row>
    <row r="89" spans="1:58" ht="12" thickBot="1">
      <c r="A89" s="90"/>
      <c r="B89" s="88"/>
      <c r="C89" s="88"/>
      <c r="D89" s="25" t="s">
        <v>36</v>
      </c>
      <c r="E89" s="15">
        <v>1</v>
      </c>
      <c r="F89" s="15">
        <v>1</v>
      </c>
      <c r="G89" s="15">
        <v>1</v>
      </c>
      <c r="H89" s="15">
        <v>1</v>
      </c>
      <c r="I89" s="15">
        <v>1</v>
      </c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1</v>
      </c>
      <c r="AB89" s="15">
        <v>1</v>
      </c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8">
        <f t="shared" si="6"/>
        <v>24</v>
      </c>
    </row>
    <row r="90" spans="1:58" ht="21.75" thickBot="1">
      <c r="A90" s="90"/>
      <c r="B90" s="13" t="s">
        <v>64</v>
      </c>
      <c r="C90" s="7" t="s">
        <v>65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9"/>
    </row>
    <row r="91" spans="1:58" ht="32.25" thickBot="1">
      <c r="A91" s="90"/>
      <c r="B91" s="12" t="s">
        <v>91</v>
      </c>
      <c r="C91" s="6" t="s">
        <v>66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9"/>
    </row>
    <row r="92" spans="1:58">
      <c r="A92" s="90"/>
      <c r="B92" s="74" t="s">
        <v>84</v>
      </c>
      <c r="C92" s="74" t="s">
        <v>118</v>
      </c>
      <c r="D92" s="32" t="s">
        <v>35</v>
      </c>
      <c r="E92" s="32">
        <v>3</v>
      </c>
      <c r="F92" s="32">
        <v>3</v>
      </c>
      <c r="G92" s="32">
        <v>3</v>
      </c>
      <c r="H92" s="32">
        <v>3</v>
      </c>
      <c r="I92" s="32">
        <v>3</v>
      </c>
      <c r="J92" s="32">
        <v>3</v>
      </c>
      <c r="K92" s="32">
        <v>3</v>
      </c>
      <c r="L92" s="32">
        <v>3</v>
      </c>
      <c r="M92" s="32">
        <v>3</v>
      </c>
      <c r="N92" s="32">
        <v>3</v>
      </c>
      <c r="O92" s="32">
        <v>3</v>
      </c>
      <c r="P92" s="32">
        <v>3</v>
      </c>
      <c r="Q92" s="32">
        <v>3</v>
      </c>
      <c r="R92" s="32">
        <v>3</v>
      </c>
      <c r="S92" s="32">
        <v>3</v>
      </c>
      <c r="T92" s="32">
        <v>3</v>
      </c>
      <c r="U92" s="32">
        <v>3</v>
      </c>
      <c r="V92" s="32">
        <v>3</v>
      </c>
      <c r="W92" s="32">
        <v>3</v>
      </c>
      <c r="X92" s="32">
        <v>3</v>
      </c>
      <c r="Y92" s="32">
        <v>3</v>
      </c>
      <c r="Z92" s="32">
        <v>3</v>
      </c>
      <c r="AA92" s="32">
        <v>3</v>
      </c>
      <c r="AB92" s="32">
        <v>3</v>
      </c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8">
        <f t="shared" si="6"/>
        <v>72</v>
      </c>
    </row>
    <row r="93" spans="1:58">
      <c r="A93" s="90"/>
      <c r="B93" s="88"/>
      <c r="C93" s="88"/>
      <c r="D93" s="25" t="s">
        <v>36</v>
      </c>
      <c r="E93" s="42">
        <v>1.5</v>
      </c>
      <c r="F93" s="42">
        <v>1.5</v>
      </c>
      <c r="G93" s="42">
        <v>1.5</v>
      </c>
      <c r="H93" s="42">
        <v>1.5</v>
      </c>
      <c r="I93" s="42">
        <v>1.5</v>
      </c>
      <c r="J93" s="42">
        <v>1.5</v>
      </c>
      <c r="K93" s="42">
        <v>1.5</v>
      </c>
      <c r="L93" s="42">
        <v>1.5</v>
      </c>
      <c r="M93" s="42">
        <v>1.5</v>
      </c>
      <c r="N93" s="42">
        <v>1.5</v>
      </c>
      <c r="O93" s="42">
        <v>1.5</v>
      </c>
      <c r="P93" s="42">
        <v>1.5</v>
      </c>
      <c r="Q93" s="42">
        <v>1.5</v>
      </c>
      <c r="R93" s="42">
        <v>1.5</v>
      </c>
      <c r="S93" s="42">
        <v>1.5</v>
      </c>
      <c r="T93" s="42">
        <v>1.5</v>
      </c>
      <c r="U93" s="42">
        <v>1.5</v>
      </c>
      <c r="V93" s="42">
        <v>1.5</v>
      </c>
      <c r="W93" s="42">
        <v>1.5</v>
      </c>
      <c r="X93" s="42">
        <v>1.5</v>
      </c>
      <c r="Y93" s="42">
        <v>1.5</v>
      </c>
      <c r="Z93" s="42">
        <v>1.5</v>
      </c>
      <c r="AA93" s="42">
        <v>1.5</v>
      </c>
      <c r="AB93" s="42">
        <v>1.5</v>
      </c>
      <c r="AC93" s="42"/>
      <c r="AD93" s="42"/>
      <c r="AE93" s="42"/>
      <c r="AF93" s="42"/>
      <c r="AG93" s="42"/>
      <c r="AH93" s="42"/>
      <c r="AI93" s="42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8">
        <f t="shared" si="6"/>
        <v>36</v>
      </c>
    </row>
    <row r="94" spans="1:58">
      <c r="A94" s="90"/>
      <c r="B94" s="88" t="s">
        <v>69</v>
      </c>
      <c r="C94" s="88" t="s">
        <v>119</v>
      </c>
      <c r="D94" s="32" t="s">
        <v>35</v>
      </c>
      <c r="E94" s="25">
        <v>2</v>
      </c>
      <c r="F94" s="25">
        <v>2</v>
      </c>
      <c r="G94" s="25">
        <v>2</v>
      </c>
      <c r="H94" s="25">
        <v>2</v>
      </c>
      <c r="I94" s="25">
        <v>2</v>
      </c>
      <c r="J94" s="25">
        <v>2</v>
      </c>
      <c r="K94" s="25">
        <v>2</v>
      </c>
      <c r="L94" s="25">
        <v>2</v>
      </c>
      <c r="M94" s="25">
        <v>2</v>
      </c>
      <c r="N94" s="25">
        <v>2</v>
      </c>
      <c r="O94" s="25">
        <v>2</v>
      </c>
      <c r="P94" s="25">
        <v>2</v>
      </c>
      <c r="Q94" s="25">
        <v>2</v>
      </c>
      <c r="R94" s="25">
        <v>2</v>
      </c>
      <c r="S94" s="25">
        <v>2</v>
      </c>
      <c r="T94" s="25">
        <v>2</v>
      </c>
      <c r="U94" s="25">
        <v>2</v>
      </c>
      <c r="V94" s="25">
        <v>2</v>
      </c>
      <c r="W94" s="25">
        <v>2</v>
      </c>
      <c r="X94" s="25">
        <v>2</v>
      </c>
      <c r="Y94" s="25">
        <v>2</v>
      </c>
      <c r="Z94" s="25">
        <v>2</v>
      </c>
      <c r="AA94" s="25">
        <v>2</v>
      </c>
      <c r="AB94" s="25">
        <v>2</v>
      </c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8">
        <f t="shared" si="6"/>
        <v>48</v>
      </c>
    </row>
    <row r="95" spans="1:58">
      <c r="A95" s="90"/>
      <c r="B95" s="88"/>
      <c r="C95" s="88"/>
      <c r="D95" s="25" t="s">
        <v>36</v>
      </c>
      <c r="E95" s="15">
        <v>1</v>
      </c>
      <c r="F95" s="15">
        <v>1</v>
      </c>
      <c r="G95" s="15">
        <v>1</v>
      </c>
      <c r="H95" s="15">
        <v>1</v>
      </c>
      <c r="I95" s="15">
        <v>1</v>
      </c>
      <c r="J95" s="15">
        <v>1</v>
      </c>
      <c r="K95" s="15">
        <v>1</v>
      </c>
      <c r="L95" s="15">
        <v>1</v>
      </c>
      <c r="M95" s="15">
        <v>1</v>
      </c>
      <c r="N95" s="15">
        <v>1</v>
      </c>
      <c r="O95" s="15">
        <v>1</v>
      </c>
      <c r="P95" s="15">
        <v>1</v>
      </c>
      <c r="Q95" s="15">
        <v>1</v>
      </c>
      <c r="R95" s="15">
        <v>1</v>
      </c>
      <c r="S95" s="15">
        <v>1</v>
      </c>
      <c r="T95" s="15">
        <v>1</v>
      </c>
      <c r="U95" s="15">
        <v>1</v>
      </c>
      <c r="V95" s="15">
        <v>1</v>
      </c>
      <c r="W95" s="15">
        <v>1</v>
      </c>
      <c r="X95" s="15">
        <v>1</v>
      </c>
      <c r="Y95" s="15">
        <v>1</v>
      </c>
      <c r="Z95" s="15">
        <v>1</v>
      </c>
      <c r="AA95" s="15">
        <v>1</v>
      </c>
      <c r="AB95" s="15">
        <v>1</v>
      </c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8">
        <f t="shared" si="6"/>
        <v>24</v>
      </c>
    </row>
    <row r="96" spans="1:58">
      <c r="A96" s="90"/>
      <c r="B96" s="88" t="s">
        <v>120</v>
      </c>
      <c r="C96" s="88" t="s">
        <v>121</v>
      </c>
      <c r="D96" s="32" t="s">
        <v>35</v>
      </c>
      <c r="E96" s="25">
        <v>2</v>
      </c>
      <c r="F96" s="25">
        <v>2</v>
      </c>
      <c r="G96" s="25">
        <v>2</v>
      </c>
      <c r="H96" s="25">
        <v>2</v>
      </c>
      <c r="I96" s="25">
        <v>2</v>
      </c>
      <c r="J96" s="25">
        <v>2</v>
      </c>
      <c r="K96" s="25">
        <v>2</v>
      </c>
      <c r="L96" s="25">
        <v>2</v>
      </c>
      <c r="M96" s="25">
        <v>2</v>
      </c>
      <c r="N96" s="25">
        <v>2</v>
      </c>
      <c r="O96" s="25">
        <v>2</v>
      </c>
      <c r="P96" s="25">
        <v>2</v>
      </c>
      <c r="Q96" s="25">
        <v>2</v>
      </c>
      <c r="R96" s="25">
        <v>2</v>
      </c>
      <c r="S96" s="25">
        <v>2</v>
      </c>
      <c r="T96" s="25">
        <v>2</v>
      </c>
      <c r="U96" s="25">
        <v>2</v>
      </c>
      <c r="V96" s="25">
        <v>2</v>
      </c>
      <c r="W96" s="25">
        <v>2</v>
      </c>
      <c r="X96" s="25">
        <v>2</v>
      </c>
      <c r="Y96" s="25">
        <v>2</v>
      </c>
      <c r="Z96" s="25">
        <v>2</v>
      </c>
      <c r="AA96" s="25">
        <v>2</v>
      </c>
      <c r="AB96" s="25">
        <v>2</v>
      </c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8">
        <f t="shared" si="6"/>
        <v>48</v>
      </c>
    </row>
    <row r="97" spans="1:58">
      <c r="A97" s="90"/>
      <c r="B97" s="88"/>
      <c r="C97" s="88"/>
      <c r="D97" s="25" t="s">
        <v>36</v>
      </c>
      <c r="E97" s="15">
        <v>1</v>
      </c>
      <c r="F97" s="15">
        <v>1</v>
      </c>
      <c r="G97" s="15">
        <v>1</v>
      </c>
      <c r="H97" s="15">
        <v>1</v>
      </c>
      <c r="I97" s="15">
        <v>1</v>
      </c>
      <c r="J97" s="15">
        <v>1</v>
      </c>
      <c r="K97" s="15">
        <v>1</v>
      </c>
      <c r="L97" s="15">
        <v>1</v>
      </c>
      <c r="M97" s="15">
        <v>1</v>
      </c>
      <c r="N97" s="15">
        <v>1</v>
      </c>
      <c r="O97" s="15">
        <v>1</v>
      </c>
      <c r="P97" s="15">
        <v>1</v>
      </c>
      <c r="Q97" s="15">
        <v>1</v>
      </c>
      <c r="R97" s="15">
        <v>1</v>
      </c>
      <c r="S97" s="15">
        <v>1</v>
      </c>
      <c r="T97" s="15">
        <v>1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5">
        <v>1</v>
      </c>
      <c r="AB97" s="15">
        <v>1</v>
      </c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8">
        <f t="shared" si="6"/>
        <v>24</v>
      </c>
    </row>
    <row r="98" spans="1:58" ht="17.25" customHeight="1">
      <c r="A98" s="90"/>
      <c r="B98" s="88" t="s">
        <v>122</v>
      </c>
      <c r="C98" s="88" t="s">
        <v>123</v>
      </c>
      <c r="D98" s="32" t="s">
        <v>35</v>
      </c>
      <c r="E98" s="25">
        <v>2</v>
      </c>
      <c r="F98" s="25">
        <v>2</v>
      </c>
      <c r="G98" s="25">
        <v>2</v>
      </c>
      <c r="H98" s="25">
        <v>2</v>
      </c>
      <c r="I98" s="25">
        <v>2</v>
      </c>
      <c r="J98" s="25">
        <v>2</v>
      </c>
      <c r="K98" s="25">
        <v>2</v>
      </c>
      <c r="L98" s="25">
        <v>2</v>
      </c>
      <c r="M98" s="25">
        <v>2</v>
      </c>
      <c r="N98" s="25">
        <v>2</v>
      </c>
      <c r="O98" s="25">
        <v>2</v>
      </c>
      <c r="P98" s="25">
        <v>2</v>
      </c>
      <c r="Q98" s="25">
        <v>2</v>
      </c>
      <c r="R98" s="25">
        <v>2</v>
      </c>
      <c r="S98" s="25">
        <v>2</v>
      </c>
      <c r="T98" s="25">
        <v>2</v>
      </c>
      <c r="U98" s="25">
        <v>2</v>
      </c>
      <c r="V98" s="25">
        <v>2</v>
      </c>
      <c r="W98" s="25">
        <v>2</v>
      </c>
      <c r="X98" s="25">
        <v>2</v>
      </c>
      <c r="Y98" s="25">
        <v>2</v>
      </c>
      <c r="Z98" s="25">
        <v>2</v>
      </c>
      <c r="AA98" s="25">
        <v>2</v>
      </c>
      <c r="AB98" s="25">
        <v>2</v>
      </c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8">
        <f t="shared" si="6"/>
        <v>48</v>
      </c>
    </row>
    <row r="99" spans="1:58" ht="17.25" customHeight="1" thickBot="1">
      <c r="A99" s="90"/>
      <c r="B99" s="88"/>
      <c r="C99" s="88"/>
      <c r="D99" s="25" t="s">
        <v>36</v>
      </c>
      <c r="E99" s="15">
        <v>1</v>
      </c>
      <c r="F99" s="15">
        <v>1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>
        <v>1</v>
      </c>
      <c r="Q99" s="15">
        <v>1</v>
      </c>
      <c r="R99" s="15">
        <v>1</v>
      </c>
      <c r="S99" s="15">
        <v>1</v>
      </c>
      <c r="T99" s="15">
        <v>1</v>
      </c>
      <c r="U99" s="15">
        <v>1</v>
      </c>
      <c r="V99" s="15">
        <v>1</v>
      </c>
      <c r="W99" s="15">
        <v>1</v>
      </c>
      <c r="X99" s="15">
        <v>1</v>
      </c>
      <c r="Y99" s="15">
        <v>1</v>
      </c>
      <c r="Z99" s="15">
        <v>1</v>
      </c>
      <c r="AA99" s="15">
        <v>1</v>
      </c>
      <c r="AB99" s="15">
        <v>1</v>
      </c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8">
        <f t="shared" si="6"/>
        <v>24</v>
      </c>
    </row>
    <row r="100" spans="1:58" ht="21.75" thickBot="1">
      <c r="A100" s="90"/>
      <c r="B100" s="13" t="s">
        <v>74</v>
      </c>
      <c r="C100" s="6" t="s">
        <v>75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9"/>
    </row>
    <row r="101" spans="1:58" ht="63.75" thickBot="1">
      <c r="A101" s="90"/>
      <c r="B101" s="12" t="s">
        <v>46</v>
      </c>
      <c r="C101" s="6" t="s">
        <v>105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9"/>
    </row>
    <row r="102" spans="1:58" ht="29.25" customHeight="1">
      <c r="A102" s="90"/>
      <c r="B102" s="51" t="s">
        <v>47</v>
      </c>
      <c r="C102" s="51" t="s">
        <v>105</v>
      </c>
      <c r="D102" s="32" t="s">
        <v>35</v>
      </c>
      <c r="E102" s="41">
        <v>8</v>
      </c>
      <c r="F102" s="41">
        <v>8</v>
      </c>
      <c r="G102" s="41">
        <v>8</v>
      </c>
      <c r="H102" s="41">
        <v>8</v>
      </c>
      <c r="I102" s="41">
        <v>8</v>
      </c>
      <c r="J102" s="41">
        <v>8</v>
      </c>
      <c r="K102" s="41">
        <v>8</v>
      </c>
      <c r="L102" s="41">
        <v>8</v>
      </c>
      <c r="M102" s="41">
        <v>8</v>
      </c>
      <c r="N102" s="41">
        <v>8</v>
      </c>
      <c r="O102" s="41">
        <v>8</v>
      </c>
      <c r="P102" s="41">
        <v>8</v>
      </c>
      <c r="Q102" s="41">
        <v>8</v>
      </c>
      <c r="R102" s="41">
        <v>8</v>
      </c>
      <c r="S102" s="41">
        <v>8</v>
      </c>
      <c r="T102" s="41">
        <v>8</v>
      </c>
      <c r="U102" s="41">
        <v>8</v>
      </c>
      <c r="V102" s="41">
        <v>8</v>
      </c>
      <c r="W102" s="41">
        <v>8</v>
      </c>
      <c r="X102" s="41">
        <v>8</v>
      </c>
      <c r="Y102" s="41">
        <v>8</v>
      </c>
      <c r="Z102" s="41">
        <v>8</v>
      </c>
      <c r="AA102" s="41">
        <v>8</v>
      </c>
      <c r="AB102" s="41">
        <v>8</v>
      </c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8">
        <f t="shared" si="6"/>
        <v>192</v>
      </c>
    </row>
    <row r="103" spans="1:58" ht="29.25" customHeight="1">
      <c r="A103" s="90"/>
      <c r="B103" s="52"/>
      <c r="C103" s="52"/>
      <c r="D103" s="25" t="s">
        <v>36</v>
      </c>
      <c r="E103" s="15">
        <v>4</v>
      </c>
      <c r="F103" s="15">
        <v>4</v>
      </c>
      <c r="G103" s="15">
        <v>4</v>
      </c>
      <c r="H103" s="15">
        <v>4</v>
      </c>
      <c r="I103" s="15">
        <v>4</v>
      </c>
      <c r="J103" s="15">
        <v>4</v>
      </c>
      <c r="K103" s="15">
        <v>4</v>
      </c>
      <c r="L103" s="15">
        <v>4</v>
      </c>
      <c r="M103" s="15">
        <v>4</v>
      </c>
      <c r="N103" s="15">
        <v>4</v>
      </c>
      <c r="O103" s="15">
        <v>4</v>
      </c>
      <c r="P103" s="15">
        <v>4</v>
      </c>
      <c r="Q103" s="15">
        <v>4</v>
      </c>
      <c r="R103" s="15">
        <v>4</v>
      </c>
      <c r="S103" s="15">
        <v>4</v>
      </c>
      <c r="T103" s="15">
        <v>4</v>
      </c>
      <c r="U103" s="15">
        <v>4</v>
      </c>
      <c r="V103" s="15">
        <v>4</v>
      </c>
      <c r="W103" s="15">
        <v>4</v>
      </c>
      <c r="X103" s="15">
        <v>4</v>
      </c>
      <c r="Y103" s="15">
        <v>4</v>
      </c>
      <c r="Z103" s="15">
        <v>4</v>
      </c>
      <c r="AA103" s="15">
        <v>4</v>
      </c>
      <c r="AB103" s="15">
        <v>4</v>
      </c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8">
        <f t="shared" si="6"/>
        <v>96</v>
      </c>
    </row>
    <row r="104" spans="1:58" ht="23.25" customHeight="1" thickBot="1">
      <c r="A104" s="90"/>
      <c r="B104" s="56" t="s">
        <v>79</v>
      </c>
      <c r="C104" s="94" t="s">
        <v>78</v>
      </c>
      <c r="D104" s="95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>
        <v>36</v>
      </c>
      <c r="AG104" s="32">
        <v>36</v>
      </c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8">
        <f t="shared" si="6"/>
        <v>72</v>
      </c>
    </row>
    <row r="105" spans="1:58" ht="19.5" hidden="1" customHeight="1" thickBot="1">
      <c r="A105" s="90"/>
      <c r="B105" s="57"/>
      <c r="C105" s="96"/>
      <c r="D105" s="97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42"/>
      <c r="AB105" s="42"/>
      <c r="AC105" s="42"/>
      <c r="AD105" s="42"/>
      <c r="AE105" s="42"/>
      <c r="AF105" s="42"/>
      <c r="AG105" s="42"/>
      <c r="AH105" s="42"/>
      <c r="AI105" s="42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8">
        <f t="shared" si="6"/>
        <v>0</v>
      </c>
    </row>
    <row r="106" spans="1:58" ht="63.75" thickBot="1">
      <c r="A106" s="90"/>
      <c r="B106" s="14" t="s">
        <v>51</v>
      </c>
      <c r="C106" s="6" t="s">
        <v>124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9"/>
    </row>
    <row r="107" spans="1:58" ht="28.5" customHeight="1">
      <c r="A107" s="90"/>
      <c r="B107" s="100" t="s">
        <v>52</v>
      </c>
      <c r="C107" s="100" t="s">
        <v>124</v>
      </c>
      <c r="D107" s="32" t="s">
        <v>35</v>
      </c>
      <c r="E107" s="32">
        <v>6</v>
      </c>
      <c r="F107" s="32">
        <v>6</v>
      </c>
      <c r="G107" s="32">
        <v>6</v>
      </c>
      <c r="H107" s="32">
        <v>6</v>
      </c>
      <c r="I107" s="32">
        <v>6</v>
      </c>
      <c r="J107" s="32">
        <v>6</v>
      </c>
      <c r="K107" s="32">
        <v>6</v>
      </c>
      <c r="L107" s="32">
        <v>6</v>
      </c>
      <c r="M107" s="32">
        <v>6</v>
      </c>
      <c r="N107" s="32">
        <v>6</v>
      </c>
      <c r="O107" s="32">
        <v>6</v>
      </c>
      <c r="P107" s="32">
        <v>6</v>
      </c>
      <c r="Q107" s="32">
        <v>6</v>
      </c>
      <c r="R107" s="32">
        <v>6</v>
      </c>
      <c r="S107" s="32">
        <v>6</v>
      </c>
      <c r="T107" s="32">
        <v>6</v>
      </c>
      <c r="U107" s="32">
        <v>6</v>
      </c>
      <c r="V107" s="32">
        <v>6</v>
      </c>
      <c r="W107" s="32">
        <v>6</v>
      </c>
      <c r="X107" s="32">
        <v>6</v>
      </c>
      <c r="Y107" s="32">
        <v>6</v>
      </c>
      <c r="Z107" s="32">
        <v>6</v>
      </c>
      <c r="AA107" s="32">
        <v>6</v>
      </c>
      <c r="AB107" s="32">
        <v>6</v>
      </c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8">
        <f t="shared" si="6"/>
        <v>144</v>
      </c>
    </row>
    <row r="108" spans="1:58" ht="28.5" customHeight="1">
      <c r="A108" s="90"/>
      <c r="B108" s="101"/>
      <c r="C108" s="101"/>
      <c r="D108" s="25" t="s">
        <v>36</v>
      </c>
      <c r="E108" s="15">
        <v>3</v>
      </c>
      <c r="F108" s="15">
        <v>3</v>
      </c>
      <c r="G108" s="15">
        <v>3</v>
      </c>
      <c r="H108" s="15">
        <v>3</v>
      </c>
      <c r="I108" s="15">
        <v>3</v>
      </c>
      <c r="J108" s="15">
        <v>3</v>
      </c>
      <c r="K108" s="15">
        <v>3</v>
      </c>
      <c r="L108" s="15">
        <v>3</v>
      </c>
      <c r="M108" s="15">
        <v>3</v>
      </c>
      <c r="N108" s="15">
        <v>3</v>
      </c>
      <c r="O108" s="15">
        <v>3</v>
      </c>
      <c r="P108" s="15">
        <v>3</v>
      </c>
      <c r="Q108" s="15">
        <v>3</v>
      </c>
      <c r="R108" s="15">
        <v>3</v>
      </c>
      <c r="S108" s="15">
        <v>3</v>
      </c>
      <c r="T108" s="15">
        <v>3</v>
      </c>
      <c r="U108" s="15">
        <v>3</v>
      </c>
      <c r="V108" s="15">
        <v>3</v>
      </c>
      <c r="W108" s="15">
        <v>3</v>
      </c>
      <c r="X108" s="15">
        <v>3</v>
      </c>
      <c r="Y108" s="15">
        <v>3</v>
      </c>
      <c r="Z108" s="15">
        <v>3</v>
      </c>
      <c r="AA108" s="15">
        <v>3</v>
      </c>
      <c r="AB108" s="15">
        <v>3</v>
      </c>
      <c r="AC108" s="42"/>
      <c r="AD108" s="42"/>
      <c r="AE108" s="42"/>
      <c r="AF108" s="42"/>
      <c r="AG108" s="42"/>
      <c r="AH108" s="42"/>
      <c r="AI108" s="42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8">
        <f t="shared" si="6"/>
        <v>72</v>
      </c>
    </row>
    <row r="109" spans="1:58" ht="22.5" customHeight="1" thickBot="1">
      <c r="A109" s="90"/>
      <c r="B109" s="88" t="s">
        <v>90</v>
      </c>
      <c r="C109" s="94" t="s">
        <v>78</v>
      </c>
      <c r="D109" s="9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>
        <v>36</v>
      </c>
      <c r="AI109" s="25">
        <v>36</v>
      </c>
      <c r="AJ109" s="25">
        <v>36</v>
      </c>
      <c r="AK109" s="25">
        <v>36</v>
      </c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8">
        <f t="shared" si="6"/>
        <v>144</v>
      </c>
    </row>
    <row r="110" spans="1:58" ht="17.25" hidden="1" customHeight="1" thickBot="1">
      <c r="A110" s="90"/>
      <c r="B110" s="55"/>
      <c r="C110" s="96"/>
      <c r="D110" s="97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10">
        <f t="shared" si="6"/>
        <v>0</v>
      </c>
    </row>
    <row r="111" spans="1:58" ht="32.25" thickBot="1">
      <c r="A111" s="90"/>
      <c r="B111" s="12" t="s">
        <v>86</v>
      </c>
      <c r="C111" s="6" t="s">
        <v>115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9"/>
    </row>
    <row r="112" spans="1:58">
      <c r="A112" s="90"/>
      <c r="B112" s="100" t="s">
        <v>87</v>
      </c>
      <c r="C112" s="100" t="s">
        <v>115</v>
      </c>
      <c r="D112" s="32" t="s">
        <v>35</v>
      </c>
      <c r="E112" s="32">
        <v>7</v>
      </c>
      <c r="F112" s="32">
        <v>7</v>
      </c>
      <c r="G112" s="32">
        <v>7</v>
      </c>
      <c r="H112" s="32">
        <v>7</v>
      </c>
      <c r="I112" s="32">
        <v>7</v>
      </c>
      <c r="J112" s="32">
        <v>7</v>
      </c>
      <c r="K112" s="32">
        <v>7</v>
      </c>
      <c r="L112" s="32">
        <v>7</v>
      </c>
      <c r="M112" s="32">
        <v>7</v>
      </c>
      <c r="N112" s="32">
        <v>7</v>
      </c>
      <c r="O112" s="32">
        <v>7</v>
      </c>
      <c r="P112" s="32">
        <v>7</v>
      </c>
      <c r="Q112" s="32">
        <v>7</v>
      </c>
      <c r="R112" s="32">
        <v>7</v>
      </c>
      <c r="S112" s="32">
        <v>7</v>
      </c>
      <c r="T112" s="32">
        <v>7</v>
      </c>
      <c r="U112" s="32">
        <v>7</v>
      </c>
      <c r="V112" s="32">
        <v>7</v>
      </c>
      <c r="W112" s="32">
        <v>7</v>
      </c>
      <c r="X112" s="32">
        <v>7</v>
      </c>
      <c r="Y112" s="32">
        <v>7</v>
      </c>
      <c r="Z112" s="32">
        <v>7</v>
      </c>
      <c r="AA112" s="32">
        <v>7</v>
      </c>
      <c r="AB112" s="32">
        <v>7</v>
      </c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8">
        <f t="shared" si="6"/>
        <v>168</v>
      </c>
    </row>
    <row r="113" spans="1:58">
      <c r="A113" s="90"/>
      <c r="B113" s="102"/>
      <c r="C113" s="102"/>
      <c r="D113" s="25" t="s">
        <v>36</v>
      </c>
      <c r="E113" s="16">
        <v>3</v>
      </c>
      <c r="F113" s="16">
        <v>3</v>
      </c>
      <c r="G113" s="16">
        <v>3</v>
      </c>
      <c r="H113" s="16">
        <v>3</v>
      </c>
      <c r="I113" s="16">
        <v>3</v>
      </c>
      <c r="J113" s="16">
        <v>3</v>
      </c>
      <c r="K113" s="16">
        <v>3</v>
      </c>
      <c r="L113" s="16">
        <v>3</v>
      </c>
      <c r="M113" s="16">
        <v>3</v>
      </c>
      <c r="N113" s="16">
        <v>3</v>
      </c>
      <c r="O113" s="16">
        <v>3</v>
      </c>
      <c r="P113" s="16">
        <v>3</v>
      </c>
      <c r="Q113" s="16">
        <v>3</v>
      </c>
      <c r="R113" s="16">
        <v>3</v>
      </c>
      <c r="S113" s="16">
        <v>3</v>
      </c>
      <c r="T113" s="16">
        <v>3</v>
      </c>
      <c r="U113" s="16">
        <v>3</v>
      </c>
      <c r="V113" s="16">
        <v>3</v>
      </c>
      <c r="W113" s="16">
        <v>3</v>
      </c>
      <c r="X113" s="16">
        <v>3</v>
      </c>
      <c r="Y113" s="16">
        <v>3</v>
      </c>
      <c r="Z113" s="16">
        <v>3</v>
      </c>
      <c r="AA113" s="16">
        <v>3</v>
      </c>
      <c r="AB113" s="16">
        <v>3</v>
      </c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15">
        <f t="shared" si="6"/>
        <v>72</v>
      </c>
    </row>
    <row r="114" spans="1:58" ht="22.5" customHeight="1">
      <c r="A114" s="90"/>
      <c r="B114" s="102" t="s">
        <v>125</v>
      </c>
      <c r="C114" s="102" t="s">
        <v>126</v>
      </c>
      <c r="D114" s="32" t="s">
        <v>35</v>
      </c>
      <c r="E114" s="28">
        <v>2</v>
      </c>
      <c r="F114" s="28">
        <v>2</v>
      </c>
      <c r="G114" s="28">
        <v>2</v>
      </c>
      <c r="H114" s="28">
        <v>2</v>
      </c>
      <c r="I114" s="28">
        <v>2</v>
      </c>
      <c r="J114" s="28">
        <v>2</v>
      </c>
      <c r="K114" s="28">
        <v>2</v>
      </c>
      <c r="L114" s="28">
        <v>2</v>
      </c>
      <c r="M114" s="28">
        <v>2</v>
      </c>
      <c r="N114" s="28">
        <v>2</v>
      </c>
      <c r="O114" s="28">
        <v>2</v>
      </c>
      <c r="P114" s="28">
        <v>2</v>
      </c>
      <c r="Q114" s="28">
        <v>2</v>
      </c>
      <c r="R114" s="28">
        <v>2</v>
      </c>
      <c r="S114" s="28">
        <v>2</v>
      </c>
      <c r="T114" s="28">
        <v>2</v>
      </c>
      <c r="U114" s="28">
        <v>2</v>
      </c>
      <c r="V114" s="28">
        <v>2</v>
      </c>
      <c r="W114" s="28">
        <v>2</v>
      </c>
      <c r="X114" s="28">
        <v>2</v>
      </c>
      <c r="Y114" s="28">
        <v>2</v>
      </c>
      <c r="Z114" s="28">
        <v>2</v>
      </c>
      <c r="AA114" s="28">
        <v>2</v>
      </c>
      <c r="AB114" s="28">
        <v>2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15">
        <f t="shared" si="6"/>
        <v>48</v>
      </c>
    </row>
    <row r="115" spans="1:58" ht="22.5" customHeight="1">
      <c r="A115" s="90"/>
      <c r="B115" s="103"/>
      <c r="C115" s="103"/>
      <c r="D115" s="28" t="s">
        <v>36</v>
      </c>
      <c r="E115" s="16">
        <v>1</v>
      </c>
      <c r="F115" s="16">
        <v>1</v>
      </c>
      <c r="G115" s="16">
        <v>1</v>
      </c>
      <c r="H115" s="16">
        <v>1</v>
      </c>
      <c r="I115" s="16">
        <v>1</v>
      </c>
      <c r="J115" s="16">
        <v>1</v>
      </c>
      <c r="K115" s="16">
        <v>1</v>
      </c>
      <c r="L115" s="16">
        <v>1</v>
      </c>
      <c r="M115" s="16">
        <v>1</v>
      </c>
      <c r="N115" s="16">
        <v>1</v>
      </c>
      <c r="O115" s="16">
        <v>1</v>
      </c>
      <c r="P115" s="16">
        <v>1</v>
      </c>
      <c r="Q115" s="16">
        <v>1</v>
      </c>
      <c r="R115" s="16">
        <v>1</v>
      </c>
      <c r="S115" s="16">
        <v>1</v>
      </c>
      <c r="T115" s="16">
        <v>1</v>
      </c>
      <c r="U115" s="16">
        <v>1</v>
      </c>
      <c r="V115" s="16">
        <v>1</v>
      </c>
      <c r="W115" s="16">
        <v>1</v>
      </c>
      <c r="X115" s="16">
        <v>1</v>
      </c>
      <c r="Y115" s="16">
        <v>1</v>
      </c>
      <c r="Z115" s="16">
        <v>1</v>
      </c>
      <c r="AA115" s="16">
        <v>1</v>
      </c>
      <c r="AB115" s="16">
        <v>1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15">
        <f t="shared" si="6"/>
        <v>24</v>
      </c>
    </row>
    <row r="116" spans="1:58">
      <c r="A116" s="90"/>
      <c r="B116" s="55" t="s">
        <v>127</v>
      </c>
      <c r="C116" s="94" t="s">
        <v>45</v>
      </c>
      <c r="D116" s="95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>
        <v>36</v>
      </c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8">
        <f t="shared" si="6"/>
        <v>36</v>
      </c>
    </row>
    <row r="117" spans="1:58" ht="11.25" hidden="1" customHeight="1">
      <c r="A117" s="90"/>
      <c r="B117" s="74"/>
      <c r="C117" s="98"/>
      <c r="D117" s="99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8">
        <f t="shared" si="6"/>
        <v>0</v>
      </c>
    </row>
    <row r="118" spans="1:58">
      <c r="A118" s="90"/>
      <c r="B118" s="92" t="s">
        <v>39</v>
      </c>
      <c r="C118" s="92"/>
      <c r="D118" s="25" t="s">
        <v>35</v>
      </c>
      <c r="E118" s="15">
        <f>E86+E88+E92+E94+E96+E98+E102+E104+E107+E109+E112+E114+E116</f>
        <v>36</v>
      </c>
      <c r="F118" s="15">
        <f t="shared" ref="F118:AK118" si="10">F86+F88+F92+F94+F96+F98+F102+F104+F107+F109+F112+F114+F116</f>
        <v>36</v>
      </c>
      <c r="G118" s="15">
        <f t="shared" si="10"/>
        <v>36</v>
      </c>
      <c r="H118" s="15">
        <f t="shared" si="10"/>
        <v>36</v>
      </c>
      <c r="I118" s="15">
        <f t="shared" si="10"/>
        <v>36</v>
      </c>
      <c r="J118" s="15">
        <f t="shared" si="10"/>
        <v>36</v>
      </c>
      <c r="K118" s="15">
        <f t="shared" si="10"/>
        <v>36</v>
      </c>
      <c r="L118" s="15">
        <f t="shared" si="10"/>
        <v>36</v>
      </c>
      <c r="M118" s="15">
        <f t="shared" si="10"/>
        <v>36</v>
      </c>
      <c r="N118" s="15">
        <f t="shared" si="10"/>
        <v>36</v>
      </c>
      <c r="O118" s="15">
        <f t="shared" si="10"/>
        <v>36</v>
      </c>
      <c r="P118" s="15">
        <f t="shared" si="10"/>
        <v>36</v>
      </c>
      <c r="Q118" s="15">
        <f t="shared" si="10"/>
        <v>36</v>
      </c>
      <c r="R118" s="15">
        <f t="shared" si="10"/>
        <v>36</v>
      </c>
      <c r="S118" s="15">
        <f t="shared" si="10"/>
        <v>36</v>
      </c>
      <c r="T118" s="15">
        <f t="shared" si="10"/>
        <v>36</v>
      </c>
      <c r="U118" s="15">
        <f t="shared" si="10"/>
        <v>36</v>
      </c>
      <c r="V118" s="15">
        <f t="shared" si="10"/>
        <v>36</v>
      </c>
      <c r="W118" s="15">
        <f t="shared" si="10"/>
        <v>36</v>
      </c>
      <c r="X118" s="15">
        <f t="shared" si="10"/>
        <v>36</v>
      </c>
      <c r="Y118" s="15">
        <f t="shared" si="10"/>
        <v>36</v>
      </c>
      <c r="Z118" s="15">
        <f t="shared" si="10"/>
        <v>36</v>
      </c>
      <c r="AA118" s="15">
        <f t="shared" si="10"/>
        <v>36</v>
      </c>
      <c r="AB118" s="15">
        <f t="shared" si="10"/>
        <v>36</v>
      </c>
      <c r="AC118" s="15"/>
      <c r="AD118" s="15"/>
      <c r="AE118" s="15">
        <f t="shared" si="10"/>
        <v>36</v>
      </c>
      <c r="AF118" s="15">
        <f t="shared" si="10"/>
        <v>36</v>
      </c>
      <c r="AG118" s="15">
        <f t="shared" si="10"/>
        <v>36</v>
      </c>
      <c r="AH118" s="15">
        <f t="shared" si="10"/>
        <v>36</v>
      </c>
      <c r="AI118" s="15">
        <f t="shared" si="10"/>
        <v>36</v>
      </c>
      <c r="AJ118" s="15">
        <f t="shared" si="10"/>
        <v>36</v>
      </c>
      <c r="AK118" s="15">
        <f t="shared" si="10"/>
        <v>36</v>
      </c>
      <c r="AL118" s="1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8">
        <f t="shared" si="6"/>
        <v>1116</v>
      </c>
    </row>
    <row r="119" spans="1:58">
      <c r="A119" s="90"/>
      <c r="B119" s="92"/>
      <c r="C119" s="92"/>
      <c r="D119" s="25" t="s">
        <v>36</v>
      </c>
      <c r="E119" s="43">
        <f>E87+E89+E93+E95+E97+E99+E103+E105+E108+E110+E113+E115+E117</f>
        <v>17.5</v>
      </c>
      <c r="F119" s="43">
        <f t="shared" ref="F119:AB119" si="11">F87+F89+F93+F95+F97+F99+F103+F105+F108+F110+F113+F115+F117</f>
        <v>17.5</v>
      </c>
      <c r="G119" s="43">
        <f t="shared" si="11"/>
        <v>17.5</v>
      </c>
      <c r="H119" s="43">
        <f t="shared" si="11"/>
        <v>17.5</v>
      </c>
      <c r="I119" s="43">
        <f t="shared" si="11"/>
        <v>17.5</v>
      </c>
      <c r="J119" s="43">
        <f t="shared" si="11"/>
        <v>17.5</v>
      </c>
      <c r="K119" s="43">
        <f t="shared" si="11"/>
        <v>17.5</v>
      </c>
      <c r="L119" s="43">
        <f t="shared" si="11"/>
        <v>17.5</v>
      </c>
      <c r="M119" s="43">
        <f t="shared" si="11"/>
        <v>17.5</v>
      </c>
      <c r="N119" s="43">
        <f t="shared" si="11"/>
        <v>17.5</v>
      </c>
      <c r="O119" s="43">
        <f t="shared" si="11"/>
        <v>17.5</v>
      </c>
      <c r="P119" s="43">
        <f t="shared" si="11"/>
        <v>17.5</v>
      </c>
      <c r="Q119" s="43">
        <f t="shared" si="11"/>
        <v>17.5</v>
      </c>
      <c r="R119" s="43">
        <f t="shared" si="11"/>
        <v>17.5</v>
      </c>
      <c r="S119" s="43">
        <f t="shared" si="11"/>
        <v>17.5</v>
      </c>
      <c r="T119" s="43">
        <f t="shared" si="11"/>
        <v>17.5</v>
      </c>
      <c r="U119" s="43">
        <f t="shared" si="11"/>
        <v>17.5</v>
      </c>
      <c r="V119" s="43">
        <f t="shared" si="11"/>
        <v>17.5</v>
      </c>
      <c r="W119" s="43">
        <f t="shared" si="11"/>
        <v>17.5</v>
      </c>
      <c r="X119" s="43">
        <f t="shared" si="11"/>
        <v>17.5</v>
      </c>
      <c r="Y119" s="43">
        <f t="shared" si="11"/>
        <v>17.5</v>
      </c>
      <c r="Z119" s="43">
        <f t="shared" si="11"/>
        <v>17.5</v>
      </c>
      <c r="AA119" s="43">
        <f t="shared" si="11"/>
        <v>17.5</v>
      </c>
      <c r="AB119" s="43">
        <f t="shared" si="11"/>
        <v>17.5</v>
      </c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8">
        <f t="shared" ref="BF119:BF120" si="12">SUM(E119:BE119)</f>
        <v>420</v>
      </c>
    </row>
    <row r="120" spans="1:58">
      <c r="A120" s="91"/>
      <c r="B120" s="92"/>
      <c r="C120" s="92"/>
      <c r="D120" s="25" t="s">
        <v>40</v>
      </c>
      <c r="E120" s="25">
        <f>SUM(E118:E119)</f>
        <v>53.5</v>
      </c>
      <c r="F120" s="25">
        <f t="shared" ref="F120:AK120" si="13">SUM(F118:F119)</f>
        <v>53.5</v>
      </c>
      <c r="G120" s="25">
        <f t="shared" si="13"/>
        <v>53.5</v>
      </c>
      <c r="H120" s="25">
        <f t="shared" si="13"/>
        <v>53.5</v>
      </c>
      <c r="I120" s="25">
        <f t="shared" si="13"/>
        <v>53.5</v>
      </c>
      <c r="J120" s="25">
        <f t="shared" si="13"/>
        <v>53.5</v>
      </c>
      <c r="K120" s="25">
        <f t="shared" si="13"/>
        <v>53.5</v>
      </c>
      <c r="L120" s="25">
        <f t="shared" si="13"/>
        <v>53.5</v>
      </c>
      <c r="M120" s="25">
        <f t="shared" si="13"/>
        <v>53.5</v>
      </c>
      <c r="N120" s="25">
        <f t="shared" si="13"/>
        <v>53.5</v>
      </c>
      <c r="O120" s="25">
        <f t="shared" si="13"/>
        <v>53.5</v>
      </c>
      <c r="P120" s="25">
        <f t="shared" si="13"/>
        <v>53.5</v>
      </c>
      <c r="Q120" s="25">
        <f t="shared" si="13"/>
        <v>53.5</v>
      </c>
      <c r="R120" s="25">
        <f t="shared" si="13"/>
        <v>53.5</v>
      </c>
      <c r="S120" s="25">
        <f t="shared" si="13"/>
        <v>53.5</v>
      </c>
      <c r="T120" s="25">
        <f t="shared" si="13"/>
        <v>53.5</v>
      </c>
      <c r="U120" s="25">
        <f t="shared" si="13"/>
        <v>53.5</v>
      </c>
      <c r="V120" s="25">
        <f t="shared" si="13"/>
        <v>53.5</v>
      </c>
      <c r="W120" s="25">
        <f t="shared" si="13"/>
        <v>53.5</v>
      </c>
      <c r="X120" s="25">
        <f t="shared" si="13"/>
        <v>53.5</v>
      </c>
      <c r="Y120" s="25">
        <f t="shared" si="13"/>
        <v>53.5</v>
      </c>
      <c r="Z120" s="25">
        <f t="shared" si="13"/>
        <v>53.5</v>
      </c>
      <c r="AA120" s="25">
        <f t="shared" si="13"/>
        <v>53.5</v>
      </c>
      <c r="AB120" s="25">
        <f t="shared" si="13"/>
        <v>53.5</v>
      </c>
      <c r="AC120" s="25"/>
      <c r="AD120" s="25"/>
      <c r="AE120" s="25">
        <f t="shared" si="13"/>
        <v>36</v>
      </c>
      <c r="AF120" s="25">
        <f t="shared" si="13"/>
        <v>36</v>
      </c>
      <c r="AG120" s="25">
        <f t="shared" si="13"/>
        <v>36</v>
      </c>
      <c r="AH120" s="25">
        <f t="shared" si="13"/>
        <v>36</v>
      </c>
      <c r="AI120" s="25">
        <f t="shared" si="13"/>
        <v>36</v>
      </c>
      <c r="AJ120" s="25">
        <f t="shared" si="13"/>
        <v>36</v>
      </c>
      <c r="AK120" s="25">
        <f t="shared" si="13"/>
        <v>36</v>
      </c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8">
        <f t="shared" si="12"/>
        <v>1536</v>
      </c>
    </row>
  </sheetData>
  <mergeCells count="109">
    <mergeCell ref="C104:D105"/>
    <mergeCell ref="C109:D110"/>
    <mergeCell ref="C116:D117"/>
    <mergeCell ref="B118:C120"/>
    <mergeCell ref="A85:A120"/>
    <mergeCell ref="B107:B108"/>
    <mergeCell ref="C107:C108"/>
    <mergeCell ref="B109:B110"/>
    <mergeCell ref="B112:B113"/>
    <mergeCell ref="C112:C113"/>
    <mergeCell ref="B98:B99"/>
    <mergeCell ref="C98:C99"/>
    <mergeCell ref="B104:B105"/>
    <mergeCell ref="B92:B93"/>
    <mergeCell ref="C92:C93"/>
    <mergeCell ref="B94:B95"/>
    <mergeCell ref="C94:C95"/>
    <mergeCell ref="B96:B97"/>
    <mergeCell ref="C96:C97"/>
    <mergeCell ref="B116:B117"/>
    <mergeCell ref="B114:B115"/>
    <mergeCell ref="C114:C115"/>
    <mergeCell ref="B102:B103"/>
    <mergeCell ref="C102:C103"/>
    <mergeCell ref="A1:A5"/>
    <mergeCell ref="B1:B5"/>
    <mergeCell ref="C1:C5"/>
    <mergeCell ref="D1:D5"/>
    <mergeCell ref="B47:B48"/>
    <mergeCell ref="C47:C48"/>
    <mergeCell ref="B88:B89"/>
    <mergeCell ref="C88:C89"/>
    <mergeCell ref="B49:B50"/>
    <mergeCell ref="C49:C50"/>
    <mergeCell ref="B60:B61"/>
    <mergeCell ref="C60:C61"/>
    <mergeCell ref="B62:B63"/>
    <mergeCell ref="C62:C63"/>
    <mergeCell ref="B64:B65"/>
    <mergeCell ref="C64:C65"/>
    <mergeCell ref="B66:B67"/>
    <mergeCell ref="C66:C67"/>
    <mergeCell ref="B86:B87"/>
    <mergeCell ref="C86:C87"/>
    <mergeCell ref="A6:A45"/>
    <mergeCell ref="B43:C45"/>
    <mergeCell ref="A46:A84"/>
    <mergeCell ref="B82:C84"/>
    <mergeCell ref="BF1:BF5"/>
    <mergeCell ref="W1:Z1"/>
    <mergeCell ref="AB1:AD1"/>
    <mergeCell ref="AF1:AH1"/>
    <mergeCell ref="AJ1:AL1"/>
    <mergeCell ref="AN1:AQ1"/>
    <mergeCell ref="AS1:AU1"/>
    <mergeCell ref="F1:H1"/>
    <mergeCell ref="E2:BE2"/>
    <mergeCell ref="E4:BE4"/>
    <mergeCell ref="J1:M1"/>
    <mergeCell ref="N1:Q1"/>
    <mergeCell ref="S1:U1"/>
    <mergeCell ref="AW1:AZ1"/>
    <mergeCell ref="BA1:BD1"/>
    <mergeCell ref="B7:B8"/>
    <mergeCell ref="C7:C8"/>
    <mergeCell ref="B53:B54"/>
    <mergeCell ref="C53:C54"/>
    <mergeCell ref="B77:B78"/>
    <mergeCell ref="B72:B73"/>
    <mergeCell ref="B9:B10"/>
    <mergeCell ref="B28:B29"/>
    <mergeCell ref="C9:C10"/>
    <mergeCell ref="C22:C23"/>
    <mergeCell ref="C16:C17"/>
    <mergeCell ref="B75:B76"/>
    <mergeCell ref="C75:C76"/>
    <mergeCell ref="B70:B71"/>
    <mergeCell ref="C70:C71"/>
    <mergeCell ref="B24:B25"/>
    <mergeCell ref="C24:C25"/>
    <mergeCell ref="B26:B27"/>
    <mergeCell ref="C26:C27"/>
    <mergeCell ref="C30:C31"/>
    <mergeCell ref="B56:B57"/>
    <mergeCell ref="C56:C57"/>
    <mergeCell ref="B80:B81"/>
    <mergeCell ref="C80:C81"/>
    <mergeCell ref="B16:B17"/>
    <mergeCell ref="C11:C12"/>
    <mergeCell ref="B11:B12"/>
    <mergeCell ref="B13:B14"/>
    <mergeCell ref="C13:C14"/>
    <mergeCell ref="B38:B39"/>
    <mergeCell ref="B51:B52"/>
    <mergeCell ref="C51:C52"/>
    <mergeCell ref="C41:C42"/>
    <mergeCell ref="B41:B42"/>
    <mergeCell ref="C36:C37"/>
    <mergeCell ref="B36:B37"/>
    <mergeCell ref="C32:C33"/>
    <mergeCell ref="B32:B33"/>
    <mergeCell ref="B20:B21"/>
    <mergeCell ref="C20:C21"/>
    <mergeCell ref="C38:D39"/>
    <mergeCell ref="C72:D73"/>
    <mergeCell ref="C28:C29"/>
    <mergeCell ref="B30:B31"/>
    <mergeCell ref="B22:B23"/>
    <mergeCell ref="C77:D78"/>
  </mergeCells>
  <pageMargins left="0.23622047244094491" right="0.23622047244094491" top="0.35433070866141736" bottom="0.35433070866141736" header="0.31496062992125984" footer="0.31496062992125984"/>
  <pageSetup paperSize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График</vt:lpstr>
      <vt:lpstr>График!Заголовки_для_печати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2017-05-16T03:43:53Z</dcterms:modified>
</cp:coreProperties>
</file>